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Desktop\Отчет за 9 месяцев 2024\"/>
    </mc:Choice>
  </mc:AlternateContent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ГР'!$FJ$123</definedName>
  </definedNames>
  <calcPr calcId="162913"/>
</workbook>
</file>

<file path=xl/calcChain.xml><?xml version="1.0" encoding="utf-8"?>
<calcChain xmlns="http://schemas.openxmlformats.org/spreadsheetml/2006/main">
  <c r="EE19" i="1" l="1"/>
  <c r="ET19" i="1"/>
  <c r="EE20" i="1"/>
  <c r="ET20" i="1"/>
  <c r="EE21" i="1"/>
  <c r="ET21" i="1"/>
  <c r="EE22" i="1"/>
  <c r="ET22" i="1"/>
  <c r="EE23" i="1"/>
  <c r="ET23" i="1"/>
  <c r="EE24" i="1"/>
  <c r="ET24" i="1"/>
  <c r="EE25" i="1"/>
  <c r="ET25" i="1"/>
  <c r="EE26" i="1"/>
  <c r="ET26" i="1"/>
  <c r="EE27" i="1"/>
  <c r="ET27" i="1"/>
  <c r="EE28" i="1"/>
  <c r="ET28" i="1"/>
  <c r="EE29" i="1"/>
  <c r="ET29" i="1"/>
  <c r="EE30" i="1"/>
  <c r="ET30" i="1"/>
  <c r="EE31" i="1"/>
  <c r="ET31" i="1"/>
  <c r="DX46" i="1"/>
  <c r="EK46" i="1"/>
  <c r="EX46" i="1"/>
  <c r="DX47" i="1"/>
  <c r="EK47" i="1" s="1"/>
  <c r="EX47" i="1"/>
  <c r="DX48" i="1"/>
  <c r="EK48" i="1"/>
  <c r="EX48" i="1"/>
  <c r="DX49" i="1"/>
  <c r="EK49" i="1" s="1"/>
  <c r="EX49" i="1"/>
  <c r="DX50" i="1"/>
  <c r="EK50" i="1"/>
  <c r="EX50" i="1"/>
  <c r="DX51" i="1"/>
  <c r="EK51" i="1" s="1"/>
  <c r="EX51" i="1"/>
  <c r="DX52" i="1"/>
  <c r="EK52" i="1"/>
  <c r="EX52" i="1"/>
  <c r="DX53" i="1"/>
  <c r="EK53" i="1" s="1"/>
  <c r="EX53" i="1"/>
  <c r="DX54" i="1"/>
  <c r="EK54" i="1"/>
  <c r="EX54" i="1"/>
  <c r="DX55" i="1"/>
  <c r="EK55" i="1" s="1"/>
  <c r="EX55" i="1"/>
  <c r="DX56" i="1"/>
  <c r="EK56" i="1"/>
  <c r="EX56" i="1"/>
  <c r="DX57" i="1"/>
  <c r="EK57" i="1" s="1"/>
  <c r="EX57" i="1"/>
  <c r="DX58" i="1"/>
  <c r="EK58" i="1"/>
  <c r="EX58" i="1"/>
  <c r="DX59" i="1"/>
  <c r="EK59" i="1" s="1"/>
  <c r="EX59" i="1"/>
  <c r="DX60" i="1"/>
  <c r="EK60" i="1"/>
  <c r="EX60" i="1"/>
  <c r="DX61" i="1"/>
  <c r="EK61" i="1" s="1"/>
  <c r="EX61" i="1"/>
  <c r="DX62" i="1"/>
  <c r="EK62" i="1"/>
  <c r="EX62" i="1"/>
  <c r="DX63" i="1"/>
  <c r="EK63" i="1" s="1"/>
  <c r="EX63" i="1"/>
  <c r="DX64" i="1"/>
  <c r="EK64" i="1"/>
  <c r="EX64" i="1"/>
  <c r="DX65" i="1"/>
  <c r="EK65" i="1" s="1"/>
  <c r="EX65" i="1"/>
  <c r="DX66" i="1"/>
  <c r="EK66" i="1"/>
  <c r="EX66" i="1"/>
  <c r="DX67" i="1"/>
  <c r="EK67" i="1" s="1"/>
  <c r="EX67" i="1"/>
  <c r="DX68" i="1"/>
  <c r="EK68" i="1"/>
  <c r="EX68" i="1"/>
  <c r="DX69" i="1"/>
  <c r="EK69" i="1" s="1"/>
  <c r="EX69" i="1"/>
  <c r="DX70" i="1"/>
  <c r="EK70" i="1"/>
  <c r="EX70" i="1"/>
  <c r="DX71" i="1"/>
  <c r="EK71" i="1" s="1"/>
  <c r="EX71" i="1"/>
  <c r="DX72" i="1"/>
  <c r="EK72" i="1"/>
  <c r="EX72" i="1"/>
  <c r="DX73" i="1"/>
  <c r="EK73" i="1" s="1"/>
  <c r="EX73" i="1"/>
  <c r="DX74" i="1"/>
  <c r="EK74" i="1"/>
  <c r="EX74" i="1"/>
  <c r="DX75" i="1"/>
  <c r="EK75" i="1" s="1"/>
  <c r="EX75" i="1"/>
  <c r="DX76" i="1"/>
  <c r="EK76" i="1"/>
  <c r="EX76" i="1"/>
  <c r="DX77" i="1"/>
  <c r="EK77" i="1" s="1"/>
  <c r="EX77" i="1"/>
  <c r="DX78" i="1"/>
  <c r="EK78" i="1"/>
  <c r="EX78" i="1"/>
  <c r="DX79" i="1"/>
  <c r="EK79" i="1" s="1"/>
  <c r="EX79" i="1"/>
  <c r="DX80" i="1"/>
  <c r="EK80" i="1"/>
  <c r="EX80" i="1"/>
  <c r="DX81" i="1"/>
  <c r="EK81" i="1" s="1"/>
  <c r="EX81" i="1"/>
  <c r="DX82" i="1"/>
  <c r="EK82" i="1"/>
  <c r="EX82" i="1"/>
  <c r="DX83" i="1"/>
  <c r="EK83" i="1" s="1"/>
  <c r="EX83" i="1"/>
  <c r="DX84" i="1"/>
  <c r="EK84" i="1"/>
  <c r="EX84" i="1"/>
  <c r="DX85" i="1"/>
  <c r="EK85" i="1" s="1"/>
  <c r="EX85" i="1"/>
  <c r="DX86" i="1"/>
  <c r="EK86" i="1"/>
  <c r="EX86" i="1"/>
  <c r="DX87" i="1"/>
  <c r="EK87" i="1" s="1"/>
  <c r="EX87" i="1"/>
  <c r="DX88" i="1"/>
  <c r="EE100" i="1"/>
  <c r="ET100" i="1"/>
  <c r="EE101" i="1"/>
  <c r="ET101" i="1"/>
  <c r="EE102" i="1"/>
  <c r="ET102" i="1"/>
  <c r="EE103" i="1"/>
  <c r="ET103" i="1"/>
  <c r="EE104" i="1"/>
  <c r="ET104" i="1"/>
  <c r="EE105" i="1"/>
  <c r="ET105" i="1"/>
  <c r="EE106" i="1"/>
  <c r="EE107" i="1"/>
  <c r="EE108" i="1"/>
  <c r="EE109" i="1"/>
  <c r="EE110" i="1"/>
  <c r="EE111" i="1"/>
  <c r="EE112" i="1"/>
  <c r="EE113" i="1"/>
  <c r="EE114" i="1"/>
</calcChain>
</file>

<file path=xl/sharedStrings.xml><?xml version="1.0" encoding="utf-8"?>
<sst xmlns="http://schemas.openxmlformats.org/spreadsheetml/2006/main" count="209" uniqueCount="164">
  <si>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</si>
  <si>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</si>
  <si>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</si>
  <si>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</si>
  <si>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</si>
  <si>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</si>
  <si>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</si>
  <si>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</si>
  <si>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</si>
  <si>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</si>
  <si>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</si>
  <si>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</si>
  <si>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</si>
  <si>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</si>
  <si>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</si>
  <si>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</si>
  <si>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01.10.2024 г.</t>
  </si>
  <si>
    <t>03.10.2024</t>
  </si>
  <si>
    <t>noname</t>
  </si>
  <si>
    <t>бюджет Дрожжановского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</si>
  <si>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</si>
  <si>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</si>
  <si>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</si>
  <si>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</si>
  <si>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</si>
  <si>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</si>
  <si>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</si>
  <si>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</si>
  <si>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</si>
  <si>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</si>
  <si>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</si>
  <si>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</si>
  <si>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</si>
  <si>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</si>
  <si>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</si>
  <si>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00010102010010000110111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</si>
  <si>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</si>
  <si>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00010102030010000110111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</si>
  <si>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</si>
  <si>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00010503010010000110111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</si>
  <si>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</si>
  <si>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00010601030100000110111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</si>
  <si>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</si>
  <si>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00010606033100000110111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</si>
  <si>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</si>
  <si>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00010606043100000110111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</si>
  <si>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</si>
  <si>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00010804020010000110112</t>
  </si>
  <si>
    <t>Средства самообложения граждан, зачисляемые в бюджеты сельских поселений</t>
  </si>
  <si>
    <t>00011714030100000150155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</si>
  <si>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</si>
  <si>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00020216001100000150151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</si>
  <si>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</si>
  <si>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00020235118100000150151</t>
  </si>
  <si>
    <t>Прочие межбюджетные трансферты, передаваемые бюджетам сельских поселений</t>
  </si>
  <si>
    <t>00020249999100000150151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</si>
  <si>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</si>
  <si>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</si>
  <si>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</si>
  <si>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</si>
  <si>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</si>
  <si>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</si>
  <si>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</si>
  <si>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</si>
  <si>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</si>
  <si>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</si>
  <si>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</si>
  <si>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</si>
  <si>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00001029900002030121211</t>
  </si>
  <si>
    <t>Начисления на выплаты по оплате труда</t>
  </si>
  <si>
    <t>00001029900002030129213</t>
  </si>
  <si>
    <t>00001049900002040121211</t>
  </si>
  <si>
    <t>00001049900002040129213</t>
  </si>
  <si>
    <t>Работы, услуги по содержанию имущества</t>
  </si>
  <si>
    <t>00001049900002040244225</t>
  </si>
  <si>
    <t>Прочие работы, услуги</t>
  </si>
  <si>
    <t>00001049900002040244226</t>
  </si>
  <si>
    <t>Страхование</t>
  </si>
  <si>
    <t>00001049900002040244227</t>
  </si>
  <si>
    <t>Увеличение стоимости горюче-смазочных материалов</t>
  </si>
  <si>
    <t>00001049900002040244343</t>
  </si>
  <si>
    <t>Налоги, пошлины и сборы</t>
  </si>
  <si>
    <t>00001049900002040852291</t>
  </si>
  <si>
    <t>Штрафы за нарушение законодательства о налогах и сборах, законодательства о страховых взносах</t>
  </si>
  <si>
    <t>00001049900002040853292</t>
  </si>
  <si>
    <t>Иные выплаты текущего характера организациям</t>
  </si>
  <si>
    <t>00001049900002040853297</t>
  </si>
  <si>
    <t>00001139900029900111211</t>
  </si>
  <si>
    <t>00001139900029900119213</t>
  </si>
  <si>
    <t>00002039900151180121211</t>
  </si>
  <si>
    <t>00002039900151180129213</t>
  </si>
  <si>
    <t>Увеличение стоимости прочих материальных запасов</t>
  </si>
  <si>
    <t>00002039900151180244346</t>
  </si>
  <si>
    <t>00003149900022690244225</t>
  </si>
  <si>
    <t>Коммунальные услуги</t>
  </si>
  <si>
    <t>00003149900022690247223</t>
  </si>
  <si>
    <t>0000409Б100078020244226</t>
  </si>
  <si>
    <t>00005039900002950851291</t>
  </si>
  <si>
    <t>0000503Б100078010244225</t>
  </si>
  <si>
    <t>0000503Б100078010244226</t>
  </si>
  <si>
    <t>0000503Б100078010247223</t>
  </si>
  <si>
    <t>Арендная плата за пользование имуществом (за исключением земельных участков и других обособленных природных объектов)</t>
  </si>
  <si>
    <t>0000503Б100078050244224</t>
  </si>
  <si>
    <t>0000503Б100078050244225</t>
  </si>
  <si>
    <t>0000503Б100078050244226</t>
  </si>
  <si>
    <t>0000503Б100078050244227</t>
  </si>
  <si>
    <t>Увеличение стоимости основных средств</t>
  </si>
  <si>
    <t>0000503Б100078050244310</t>
  </si>
  <si>
    <t>0000503Б100078050244346</t>
  </si>
  <si>
    <t>Увеличение стоимости прочих материальных запасов однократного применения</t>
  </si>
  <si>
    <t>0000503Б100078050244349</t>
  </si>
  <si>
    <t>0000503Б100078050853297</t>
  </si>
  <si>
    <t>Услуги связи</t>
  </si>
  <si>
    <t>00008010840144091244221</t>
  </si>
  <si>
    <t>00008010840144091244223</t>
  </si>
  <si>
    <t>00008010840144091244225</t>
  </si>
  <si>
    <t>00008010840144091244226</t>
  </si>
  <si>
    <t>Увеличение стоимости строительных материалов</t>
  </si>
  <si>
    <t>00008010840144091244344</t>
  </si>
  <si>
    <t>00008010840144091244346</t>
  </si>
  <si>
    <t>00008010840144091244349</t>
  </si>
  <si>
    <t>00008010840144091247223</t>
  </si>
  <si>
    <t>00008019900002950851291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</si>
  <si>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</si>
  <si>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</si>
  <si>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</si>
  <si>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</si>
  <si>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</si>
  <si>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</si>
  <si>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</si>
  <si>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</si>
  <si>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 xml:space="preserve">        в том числе:                                                  источники внутреннего финансирования
бюджета</t>
  </si>
  <si>
    <t>520</t>
  </si>
  <si>
    <t>из них:</t>
  </si>
  <si>
    <t>источники внешнего финансирования
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</si>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</sst>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172" fontId="4" fillId="0" borderId="29" xfId="0" applyNumberFormat="1" applyFont="1" applyBorder="1" applyAlignment="1" applyProtection="1">
      <alignment wrapText="1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 wrapText="1"/>
    </xf>
    <xf numFmtId="4" fontId="2" fillId="0" borderId="9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/>
    </xf>
    <xf numFmtId="4" fontId="3" fillId="0" borderId="2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 indent="2"/>
    </xf>
    <xf numFmtId="0" fontId="2" fillId="0" borderId="39" xfId="0" applyFont="1" applyBorder="1" applyAlignment="1" applyProtection="1">
      <alignment horizontal="left" indent="2"/>
    </xf>
    <xf numFmtId="49" fontId="2" fillId="0" borderId="3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40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3" xfId="0" applyFont="1" applyBorder="1" applyAlignment="1" applyProtection="1">
      <alignment wrapText="1"/>
    </xf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24"/>
  <sheetViews>
    <sheetView tabSelected="1" workbookViewId="0">
      <selection sqref="A1:EQ1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 x14ac:dyDescent="0.2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 x14ac:dyDescent="0.2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 x14ac:dyDescent="0.2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7016838.75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6165126.1799999997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 t="shared" ref="EE19:EE31" si="0">CF19+CW19+DN19</f>
        <v>6165126.1799999997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 t="shared" ref="ET19:ET31" si="1">BJ19-EE19</f>
        <v>851712.5700000003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 x14ac:dyDescent="0.2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7016838.75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6165126.1799999997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 t="shared" si="0"/>
        <v>6165126.1799999997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 t="shared" si="1"/>
        <v>851712.5700000003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121.5" customHeight="1" x14ac:dyDescent="0.2">
      <c r="A21" s="67" t="s">
        <v>34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30000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45105.47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 t="shared" si="0"/>
        <v>45105.47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 t="shared" si="1"/>
        <v>-15105.470000000001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85.15" customHeight="1" x14ac:dyDescent="0.2">
      <c r="A22" s="68" t="s">
        <v>36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9"/>
      <c r="AN22" s="58"/>
      <c r="AO22" s="59"/>
      <c r="AP22" s="59"/>
      <c r="AQ22" s="59"/>
      <c r="AR22" s="59"/>
      <c r="AS22" s="59"/>
      <c r="AT22" s="59" t="s">
        <v>37</v>
      </c>
      <c r="AU22" s="59"/>
      <c r="AV22" s="59"/>
      <c r="AW22" s="59"/>
      <c r="AX22" s="59"/>
      <c r="AY22" s="59"/>
      <c r="AZ22" s="59"/>
      <c r="BA22" s="59"/>
      <c r="BB22" s="59"/>
      <c r="BC22" s="60"/>
      <c r="BD22" s="12"/>
      <c r="BE22" s="12"/>
      <c r="BF22" s="12"/>
      <c r="BG22" s="12"/>
      <c r="BH22" s="12"/>
      <c r="BI22" s="61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>
        <v>2287.08</v>
      </c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3">
        <f t="shared" si="0"/>
        <v>2287.08</v>
      </c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5"/>
      <c r="ET22" s="62">
        <f t="shared" si="1"/>
        <v>-2287.08</v>
      </c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6"/>
    </row>
    <row r="23" spans="1:166" ht="48.6" customHeight="1" x14ac:dyDescent="0.2">
      <c r="A23" s="68" t="s">
        <v>38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9"/>
      <c r="AN23" s="58"/>
      <c r="AO23" s="59"/>
      <c r="AP23" s="59"/>
      <c r="AQ23" s="59"/>
      <c r="AR23" s="59"/>
      <c r="AS23" s="59"/>
      <c r="AT23" s="59" t="s">
        <v>39</v>
      </c>
      <c r="AU23" s="59"/>
      <c r="AV23" s="59"/>
      <c r="AW23" s="59"/>
      <c r="AX23" s="59"/>
      <c r="AY23" s="59"/>
      <c r="AZ23" s="59"/>
      <c r="BA23" s="59"/>
      <c r="BB23" s="59"/>
      <c r="BC23" s="60"/>
      <c r="BD23" s="12"/>
      <c r="BE23" s="12"/>
      <c r="BF23" s="12"/>
      <c r="BG23" s="12"/>
      <c r="BH23" s="12"/>
      <c r="BI23" s="61"/>
      <c r="BJ23" s="62">
        <v>12000</v>
      </c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3">
        <f t="shared" si="0"/>
        <v>0</v>
      </c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5"/>
      <c r="ET23" s="62">
        <f t="shared" si="1"/>
        <v>12000</v>
      </c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6"/>
    </row>
    <row r="24" spans="1:166" ht="97.15" customHeight="1" x14ac:dyDescent="0.2">
      <c r="A24" s="68" t="s">
        <v>40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9"/>
      <c r="AN24" s="58"/>
      <c r="AO24" s="59"/>
      <c r="AP24" s="59"/>
      <c r="AQ24" s="59"/>
      <c r="AR24" s="59"/>
      <c r="AS24" s="59"/>
      <c r="AT24" s="59" t="s">
        <v>41</v>
      </c>
      <c r="AU24" s="59"/>
      <c r="AV24" s="59"/>
      <c r="AW24" s="59"/>
      <c r="AX24" s="59"/>
      <c r="AY24" s="59"/>
      <c r="AZ24" s="59"/>
      <c r="BA24" s="59"/>
      <c r="BB24" s="59"/>
      <c r="BC24" s="60"/>
      <c r="BD24" s="12"/>
      <c r="BE24" s="12"/>
      <c r="BF24" s="12"/>
      <c r="BG24" s="12"/>
      <c r="BH24" s="12"/>
      <c r="BI24" s="61"/>
      <c r="BJ24" s="62">
        <v>74000</v>
      </c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>
        <v>14939.27</v>
      </c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3">
        <f t="shared" si="0"/>
        <v>14939.27</v>
      </c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5"/>
      <c r="ET24" s="62">
        <f t="shared" si="1"/>
        <v>59060.729999999996</v>
      </c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6"/>
    </row>
    <row r="25" spans="1:166" ht="85.15" customHeight="1" x14ac:dyDescent="0.2">
      <c r="A25" s="68" t="s">
        <v>42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9"/>
      <c r="AN25" s="58"/>
      <c r="AO25" s="59"/>
      <c r="AP25" s="59"/>
      <c r="AQ25" s="59"/>
      <c r="AR25" s="59"/>
      <c r="AS25" s="59"/>
      <c r="AT25" s="59" t="s">
        <v>43</v>
      </c>
      <c r="AU25" s="59"/>
      <c r="AV25" s="59"/>
      <c r="AW25" s="59"/>
      <c r="AX25" s="59"/>
      <c r="AY25" s="59"/>
      <c r="AZ25" s="59"/>
      <c r="BA25" s="59"/>
      <c r="BB25" s="59"/>
      <c r="BC25" s="60"/>
      <c r="BD25" s="12"/>
      <c r="BE25" s="12"/>
      <c r="BF25" s="12"/>
      <c r="BG25" s="12"/>
      <c r="BH25" s="12"/>
      <c r="BI25" s="61"/>
      <c r="BJ25" s="62">
        <v>183000</v>
      </c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>
        <v>132154.20000000001</v>
      </c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3">
        <f t="shared" si="0"/>
        <v>132154.20000000001</v>
      </c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5"/>
      <c r="ET25" s="62">
        <f t="shared" si="1"/>
        <v>50845.799999999988</v>
      </c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6"/>
    </row>
    <row r="26" spans="1:166" ht="85.15" customHeight="1" x14ac:dyDescent="0.2">
      <c r="A26" s="68" t="s">
        <v>44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9"/>
      <c r="AN26" s="58"/>
      <c r="AO26" s="59"/>
      <c r="AP26" s="59"/>
      <c r="AQ26" s="59"/>
      <c r="AR26" s="59"/>
      <c r="AS26" s="59"/>
      <c r="AT26" s="59" t="s">
        <v>45</v>
      </c>
      <c r="AU26" s="59"/>
      <c r="AV26" s="59"/>
      <c r="AW26" s="59"/>
      <c r="AX26" s="59"/>
      <c r="AY26" s="59"/>
      <c r="AZ26" s="59"/>
      <c r="BA26" s="59"/>
      <c r="BB26" s="59"/>
      <c r="BC26" s="60"/>
      <c r="BD26" s="12"/>
      <c r="BE26" s="12"/>
      <c r="BF26" s="12"/>
      <c r="BG26" s="12"/>
      <c r="BH26" s="12"/>
      <c r="BI26" s="61"/>
      <c r="BJ26" s="62">
        <v>196000</v>
      </c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>
        <v>25501.16</v>
      </c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3">
        <f t="shared" si="0"/>
        <v>25501.16</v>
      </c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5"/>
      <c r="ET26" s="62">
        <f t="shared" si="1"/>
        <v>170498.84</v>
      </c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6"/>
    </row>
    <row r="27" spans="1:166" ht="85.15" customHeight="1" x14ac:dyDescent="0.2">
      <c r="A27" s="68" t="s">
        <v>46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9"/>
      <c r="AN27" s="58"/>
      <c r="AO27" s="59"/>
      <c r="AP27" s="59"/>
      <c r="AQ27" s="59"/>
      <c r="AR27" s="59"/>
      <c r="AS27" s="59"/>
      <c r="AT27" s="59" t="s">
        <v>47</v>
      </c>
      <c r="AU27" s="59"/>
      <c r="AV27" s="59"/>
      <c r="AW27" s="59"/>
      <c r="AX27" s="59"/>
      <c r="AY27" s="59"/>
      <c r="AZ27" s="59"/>
      <c r="BA27" s="59"/>
      <c r="BB27" s="59"/>
      <c r="BC27" s="60"/>
      <c r="BD27" s="12"/>
      <c r="BE27" s="12"/>
      <c r="BF27" s="12"/>
      <c r="BG27" s="12"/>
      <c r="BH27" s="12"/>
      <c r="BI27" s="61"/>
      <c r="BJ27" s="62">
        <v>1000</v>
      </c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>
        <v>500</v>
      </c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3">
        <f t="shared" si="0"/>
        <v>500</v>
      </c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5"/>
      <c r="ET27" s="62">
        <f t="shared" si="1"/>
        <v>500</v>
      </c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6"/>
    </row>
    <row r="28" spans="1:166" ht="36.4" customHeight="1" x14ac:dyDescent="0.2">
      <c r="A28" s="68" t="s">
        <v>48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9"/>
      <c r="AN28" s="58"/>
      <c r="AO28" s="59"/>
      <c r="AP28" s="59"/>
      <c r="AQ28" s="59"/>
      <c r="AR28" s="59"/>
      <c r="AS28" s="59"/>
      <c r="AT28" s="59" t="s">
        <v>49</v>
      </c>
      <c r="AU28" s="59"/>
      <c r="AV28" s="59"/>
      <c r="AW28" s="59"/>
      <c r="AX28" s="59"/>
      <c r="AY28" s="59"/>
      <c r="AZ28" s="59"/>
      <c r="BA28" s="59"/>
      <c r="BB28" s="59"/>
      <c r="BC28" s="60"/>
      <c r="BD28" s="12"/>
      <c r="BE28" s="12"/>
      <c r="BF28" s="12"/>
      <c r="BG28" s="12"/>
      <c r="BH28" s="12"/>
      <c r="BI28" s="61"/>
      <c r="BJ28" s="62">
        <v>206500</v>
      </c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>
        <v>206500</v>
      </c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3">
        <f t="shared" si="0"/>
        <v>206500</v>
      </c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5"/>
      <c r="ET28" s="62">
        <f t="shared" si="1"/>
        <v>0</v>
      </c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6"/>
    </row>
    <row r="29" spans="1:166" ht="36.4" customHeight="1" x14ac:dyDescent="0.2">
      <c r="A29" s="68" t="s">
        <v>50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9"/>
      <c r="AN29" s="58"/>
      <c r="AO29" s="59"/>
      <c r="AP29" s="59"/>
      <c r="AQ29" s="59"/>
      <c r="AR29" s="59"/>
      <c r="AS29" s="59"/>
      <c r="AT29" s="59" t="s">
        <v>51</v>
      </c>
      <c r="AU29" s="59"/>
      <c r="AV29" s="59"/>
      <c r="AW29" s="59"/>
      <c r="AX29" s="59"/>
      <c r="AY29" s="59"/>
      <c r="AZ29" s="59"/>
      <c r="BA29" s="59"/>
      <c r="BB29" s="59"/>
      <c r="BC29" s="60"/>
      <c r="BD29" s="12"/>
      <c r="BE29" s="12"/>
      <c r="BF29" s="12"/>
      <c r="BG29" s="12"/>
      <c r="BH29" s="12"/>
      <c r="BI29" s="61"/>
      <c r="BJ29" s="62">
        <v>2604600</v>
      </c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>
        <v>2066700</v>
      </c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3">
        <f t="shared" si="0"/>
        <v>2066700</v>
      </c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5"/>
      <c r="ET29" s="62">
        <f t="shared" si="1"/>
        <v>537900</v>
      </c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6"/>
    </row>
    <row r="30" spans="1:166" ht="60.75" customHeight="1" x14ac:dyDescent="0.2">
      <c r="A30" s="68" t="s">
        <v>52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9"/>
      <c r="AN30" s="58"/>
      <c r="AO30" s="59"/>
      <c r="AP30" s="59"/>
      <c r="AQ30" s="59"/>
      <c r="AR30" s="59"/>
      <c r="AS30" s="59"/>
      <c r="AT30" s="59" t="s">
        <v>53</v>
      </c>
      <c r="AU30" s="59"/>
      <c r="AV30" s="59"/>
      <c r="AW30" s="59"/>
      <c r="AX30" s="59"/>
      <c r="AY30" s="59"/>
      <c r="AZ30" s="59"/>
      <c r="BA30" s="59"/>
      <c r="BB30" s="59"/>
      <c r="BC30" s="60"/>
      <c r="BD30" s="12"/>
      <c r="BE30" s="12"/>
      <c r="BF30" s="12"/>
      <c r="BG30" s="12"/>
      <c r="BH30" s="12"/>
      <c r="BI30" s="61"/>
      <c r="BJ30" s="62">
        <v>152671.75</v>
      </c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>
        <v>114372</v>
      </c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3">
        <f t="shared" si="0"/>
        <v>114372</v>
      </c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5"/>
      <c r="ET30" s="62">
        <f t="shared" si="1"/>
        <v>38299.75</v>
      </c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6"/>
    </row>
    <row r="31" spans="1:166" ht="36.4" customHeight="1" x14ac:dyDescent="0.2">
      <c r="A31" s="68" t="s">
        <v>54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9"/>
      <c r="AN31" s="58"/>
      <c r="AO31" s="59"/>
      <c r="AP31" s="59"/>
      <c r="AQ31" s="59"/>
      <c r="AR31" s="59"/>
      <c r="AS31" s="59"/>
      <c r="AT31" s="59" t="s">
        <v>55</v>
      </c>
      <c r="AU31" s="59"/>
      <c r="AV31" s="59"/>
      <c r="AW31" s="59"/>
      <c r="AX31" s="59"/>
      <c r="AY31" s="59"/>
      <c r="AZ31" s="59"/>
      <c r="BA31" s="59"/>
      <c r="BB31" s="59"/>
      <c r="BC31" s="60"/>
      <c r="BD31" s="12"/>
      <c r="BE31" s="12"/>
      <c r="BF31" s="12"/>
      <c r="BG31" s="12"/>
      <c r="BH31" s="12"/>
      <c r="BI31" s="61"/>
      <c r="BJ31" s="62">
        <v>3557067</v>
      </c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>
        <v>3557067</v>
      </c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3">
        <f t="shared" si="0"/>
        <v>3557067</v>
      </c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5"/>
      <c r="ET31" s="62">
        <f t="shared" si="1"/>
        <v>0</v>
      </c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6"/>
    </row>
    <row r="32" spans="1:166" ht="1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</row>
    <row r="33" spans="1:166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</row>
    <row r="34" spans="1:166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</row>
    <row r="35" spans="1:166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</row>
    <row r="36" spans="1:166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</row>
    <row r="37" spans="1:16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6" t="s">
        <v>56</v>
      </c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2" t="s">
        <v>57</v>
      </c>
    </row>
    <row r="42" spans="1:166" ht="12.75" customHeight="1" x14ac:dyDescent="0.2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71"/>
      <c r="EM42" s="71"/>
      <c r="EN42" s="71"/>
      <c r="EO42" s="71"/>
      <c r="EP42" s="71"/>
      <c r="EQ42" s="71"/>
      <c r="ER42" s="71"/>
      <c r="ES42" s="71"/>
      <c r="ET42" s="71"/>
      <c r="EU42" s="71"/>
      <c r="EV42" s="71"/>
      <c r="EW42" s="71"/>
      <c r="EX42" s="71"/>
      <c r="EY42" s="71"/>
      <c r="EZ42" s="71"/>
      <c r="FA42" s="71"/>
      <c r="FB42" s="71"/>
      <c r="FC42" s="71"/>
      <c r="FD42" s="71"/>
      <c r="FE42" s="71"/>
      <c r="FF42" s="71"/>
      <c r="FG42" s="71"/>
      <c r="FH42" s="71"/>
      <c r="FI42" s="71"/>
      <c r="FJ42" s="71"/>
    </row>
    <row r="43" spans="1:166" ht="24" customHeight="1" x14ac:dyDescent="0.2">
      <c r="A43" s="41" t="s">
        <v>21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2"/>
      <c r="AK43" s="45" t="s">
        <v>22</v>
      </c>
      <c r="AL43" s="41"/>
      <c r="AM43" s="41"/>
      <c r="AN43" s="41"/>
      <c r="AO43" s="41"/>
      <c r="AP43" s="42"/>
      <c r="AQ43" s="45" t="s">
        <v>58</v>
      </c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2"/>
      <c r="BC43" s="45" t="s">
        <v>59</v>
      </c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2"/>
      <c r="BU43" s="45" t="s">
        <v>60</v>
      </c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2"/>
      <c r="CH43" s="35" t="s">
        <v>25</v>
      </c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7"/>
      <c r="EK43" s="35" t="s">
        <v>61</v>
      </c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70"/>
    </row>
    <row r="44" spans="1:166" ht="78.75" customHeight="1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4"/>
      <c r="AK44" s="46"/>
      <c r="AL44" s="43"/>
      <c r="AM44" s="43"/>
      <c r="AN44" s="43"/>
      <c r="AO44" s="43"/>
      <c r="AP44" s="44"/>
      <c r="AQ44" s="46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4"/>
      <c r="BC44" s="46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4"/>
      <c r="BU44" s="46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4"/>
      <c r="CH44" s="36" t="s">
        <v>62</v>
      </c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7"/>
      <c r="CX44" s="35" t="s">
        <v>28</v>
      </c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7"/>
      <c r="DK44" s="35" t="s">
        <v>29</v>
      </c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7"/>
      <c r="DX44" s="35" t="s">
        <v>30</v>
      </c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7"/>
      <c r="EK44" s="46" t="s">
        <v>63</v>
      </c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4"/>
      <c r="EX44" s="35" t="s">
        <v>64</v>
      </c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70"/>
    </row>
    <row r="45" spans="1:166" ht="14.25" customHeight="1" x14ac:dyDescent="0.2">
      <c r="A45" s="39">
        <v>1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40"/>
      <c r="AK45" s="29">
        <v>2</v>
      </c>
      <c r="AL45" s="30"/>
      <c r="AM45" s="30"/>
      <c r="AN45" s="30"/>
      <c r="AO45" s="30"/>
      <c r="AP45" s="31"/>
      <c r="AQ45" s="29">
        <v>3</v>
      </c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1"/>
      <c r="BC45" s="29">
        <v>4</v>
      </c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1"/>
      <c r="BU45" s="29">
        <v>5</v>
      </c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1"/>
      <c r="CH45" s="29">
        <v>6</v>
      </c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1"/>
      <c r="CX45" s="29">
        <v>7</v>
      </c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1"/>
      <c r="DK45" s="29">
        <v>8</v>
      </c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1"/>
      <c r="DX45" s="29">
        <v>9</v>
      </c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1"/>
      <c r="EK45" s="29">
        <v>10</v>
      </c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49">
        <v>11</v>
      </c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6"/>
    </row>
    <row r="46" spans="1:166" ht="15" customHeight="1" x14ac:dyDescent="0.2">
      <c r="A46" s="50" t="s">
        <v>65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1" t="s">
        <v>66</v>
      </c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5">
        <v>7026209.4299999997</v>
      </c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>
        <v>7026209.4299999997</v>
      </c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>
        <v>6054735.5599999996</v>
      </c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>
        <f t="shared" ref="DX46:DX88" si="2">CH46+CX46+DK46</f>
        <v>6054735.5599999996</v>
      </c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>
        <f t="shared" ref="EK46:EK87" si="3">BC46-DX46</f>
        <v>971473.87000000011</v>
      </c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>
        <f t="shared" ref="EX46:EX87" si="4">BU46-DX46</f>
        <v>971473.87000000011</v>
      </c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6"/>
    </row>
    <row r="47" spans="1:166" ht="15" customHeight="1" x14ac:dyDescent="0.2">
      <c r="A47" s="57" t="s">
        <v>33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8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62">
        <v>7026209.4299999997</v>
      </c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>
        <v>7026209.4299999997</v>
      </c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>
        <v>6054735.5599999996</v>
      </c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>
        <f t="shared" si="2"/>
        <v>6054735.5599999996</v>
      </c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>
        <f t="shared" si="3"/>
        <v>971473.87000000011</v>
      </c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>
        <f t="shared" si="4"/>
        <v>971473.87000000011</v>
      </c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6"/>
    </row>
    <row r="48" spans="1:166" ht="12.75" x14ac:dyDescent="0.2">
      <c r="A48" s="68" t="s">
        <v>67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9"/>
      <c r="AK48" s="58"/>
      <c r="AL48" s="59"/>
      <c r="AM48" s="59"/>
      <c r="AN48" s="59"/>
      <c r="AO48" s="59"/>
      <c r="AP48" s="59"/>
      <c r="AQ48" s="59" t="s">
        <v>68</v>
      </c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62">
        <v>566888</v>
      </c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>
        <v>566888</v>
      </c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>
        <v>470510.3</v>
      </c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>
        <f t="shared" si="2"/>
        <v>470510.3</v>
      </c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>
        <f t="shared" si="3"/>
        <v>96377.700000000012</v>
      </c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>
        <f t="shared" si="4"/>
        <v>96377.700000000012</v>
      </c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6"/>
    </row>
    <row r="49" spans="1:166" ht="24.2" customHeight="1" x14ac:dyDescent="0.2">
      <c r="A49" s="68" t="s">
        <v>69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9"/>
      <c r="AK49" s="58"/>
      <c r="AL49" s="59"/>
      <c r="AM49" s="59"/>
      <c r="AN49" s="59"/>
      <c r="AO49" s="59"/>
      <c r="AP49" s="59"/>
      <c r="AQ49" s="59" t="s">
        <v>70</v>
      </c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62">
        <v>171200</v>
      </c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>
        <v>171200</v>
      </c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>
        <v>143089.51999999999</v>
      </c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>
        <f t="shared" si="2"/>
        <v>143089.51999999999</v>
      </c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>
        <f t="shared" si="3"/>
        <v>28110.48000000001</v>
      </c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>
        <f t="shared" si="4"/>
        <v>28110.48000000001</v>
      </c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6"/>
    </row>
    <row r="50" spans="1:166" ht="12.75" x14ac:dyDescent="0.2">
      <c r="A50" s="68" t="s">
        <v>67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9"/>
      <c r="AK50" s="58"/>
      <c r="AL50" s="59"/>
      <c r="AM50" s="59"/>
      <c r="AN50" s="59"/>
      <c r="AO50" s="59"/>
      <c r="AP50" s="59"/>
      <c r="AQ50" s="59" t="s">
        <v>71</v>
      </c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62">
        <v>438796</v>
      </c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>
        <v>438796</v>
      </c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>
        <v>327576.96000000002</v>
      </c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>
        <f t="shared" si="2"/>
        <v>327576.96000000002</v>
      </c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>
        <f t="shared" si="3"/>
        <v>111219.03999999998</v>
      </c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>
        <f t="shared" si="4"/>
        <v>111219.03999999998</v>
      </c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6"/>
    </row>
    <row r="51" spans="1:166" ht="24.2" customHeight="1" x14ac:dyDescent="0.2">
      <c r="A51" s="68" t="s">
        <v>69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K51" s="58"/>
      <c r="AL51" s="59"/>
      <c r="AM51" s="59"/>
      <c r="AN51" s="59"/>
      <c r="AO51" s="59"/>
      <c r="AP51" s="59"/>
      <c r="AQ51" s="59" t="s">
        <v>72</v>
      </c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62">
        <v>132516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>
        <v>132516</v>
      </c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>
        <v>97933.440000000002</v>
      </c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>
        <f t="shared" si="2"/>
        <v>97933.440000000002</v>
      </c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>
        <f t="shared" si="3"/>
        <v>34582.559999999998</v>
      </c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>
        <f t="shared" si="4"/>
        <v>34582.559999999998</v>
      </c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6"/>
    </row>
    <row r="52" spans="1:166" ht="24.2" customHeight="1" x14ac:dyDescent="0.2">
      <c r="A52" s="68" t="s">
        <v>73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K52" s="58"/>
      <c r="AL52" s="59"/>
      <c r="AM52" s="59"/>
      <c r="AN52" s="59"/>
      <c r="AO52" s="59"/>
      <c r="AP52" s="59"/>
      <c r="AQ52" s="59" t="s">
        <v>74</v>
      </c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12135.39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12135.39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>
        <v>6124.4</v>
      </c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2"/>
        <v>6124.4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3"/>
        <v>6010.99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4"/>
        <v>6010.99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12.75" x14ac:dyDescent="0.2">
      <c r="A53" s="68" t="s">
        <v>75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  <c r="AK53" s="58"/>
      <c r="AL53" s="59"/>
      <c r="AM53" s="59"/>
      <c r="AN53" s="59"/>
      <c r="AO53" s="59"/>
      <c r="AP53" s="59"/>
      <c r="AQ53" s="59" t="s">
        <v>76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15000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15000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>
        <v>13695</v>
      </c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2"/>
        <v>13695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3"/>
        <v>1305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4"/>
        <v>1305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12.75" x14ac:dyDescent="0.2">
      <c r="A54" s="68" t="s">
        <v>77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9"/>
      <c r="AK54" s="58"/>
      <c r="AL54" s="59"/>
      <c r="AM54" s="59"/>
      <c r="AN54" s="59"/>
      <c r="AO54" s="59"/>
      <c r="AP54" s="59"/>
      <c r="AQ54" s="59" t="s">
        <v>78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7800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7800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>
        <v>4674.99</v>
      </c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2"/>
        <v>4674.99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3"/>
        <v>3125.01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4"/>
        <v>3125.01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24.2" customHeight="1" x14ac:dyDescent="0.2">
      <c r="A55" s="68" t="s">
        <v>79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/>
      <c r="AK55" s="58"/>
      <c r="AL55" s="59"/>
      <c r="AM55" s="59"/>
      <c r="AN55" s="59"/>
      <c r="AO55" s="59"/>
      <c r="AP55" s="59"/>
      <c r="AQ55" s="59" t="s">
        <v>80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120000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120000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>
        <v>90731.65</v>
      </c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2"/>
        <v>90731.65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3"/>
        <v>29268.350000000006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4"/>
        <v>29268.350000000006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12.75" x14ac:dyDescent="0.2">
      <c r="A56" s="68" t="s">
        <v>81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58"/>
      <c r="AL56" s="59"/>
      <c r="AM56" s="59"/>
      <c r="AN56" s="59"/>
      <c r="AO56" s="59"/>
      <c r="AP56" s="59"/>
      <c r="AQ56" s="59" t="s">
        <v>82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5000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5000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1122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2"/>
        <v>1122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3"/>
        <v>3878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4"/>
        <v>3878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48.6" customHeight="1" x14ac:dyDescent="0.2">
      <c r="A57" s="68" t="s">
        <v>83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58"/>
      <c r="AL57" s="59"/>
      <c r="AM57" s="59"/>
      <c r="AN57" s="59"/>
      <c r="AO57" s="59"/>
      <c r="AP57" s="59"/>
      <c r="AQ57" s="59" t="s">
        <v>84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2000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2000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>
        <v>1350</v>
      </c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2"/>
        <v>1350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3"/>
        <v>650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4"/>
        <v>650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24.2" customHeight="1" x14ac:dyDescent="0.2">
      <c r="A58" s="68" t="s">
        <v>85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9"/>
      <c r="AK58" s="58"/>
      <c r="AL58" s="59"/>
      <c r="AM58" s="59"/>
      <c r="AN58" s="59"/>
      <c r="AO58" s="59"/>
      <c r="AP58" s="59"/>
      <c r="AQ58" s="59" t="s">
        <v>86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1200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1200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>
        <v>1192</v>
      </c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2"/>
        <v>1192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3"/>
        <v>8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4"/>
        <v>8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12.75" x14ac:dyDescent="0.2">
      <c r="A59" s="68" t="s">
        <v>67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9"/>
      <c r="AK59" s="58"/>
      <c r="AL59" s="59"/>
      <c r="AM59" s="59"/>
      <c r="AN59" s="59"/>
      <c r="AO59" s="59"/>
      <c r="AP59" s="59"/>
      <c r="AQ59" s="59" t="s">
        <v>87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319893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319893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>
        <v>310785.28000000003</v>
      </c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2"/>
        <v>310785.28000000003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3"/>
        <v>9107.7199999999721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4"/>
        <v>9107.7199999999721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24.2" customHeight="1" x14ac:dyDescent="0.2">
      <c r="A60" s="68" t="s">
        <v>69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9"/>
      <c r="AK60" s="58"/>
      <c r="AL60" s="59"/>
      <c r="AM60" s="59"/>
      <c r="AN60" s="59"/>
      <c r="AO60" s="59"/>
      <c r="AP60" s="59"/>
      <c r="AQ60" s="59" t="s">
        <v>88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96607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96607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>
        <v>93857.39</v>
      </c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2"/>
        <v>93857.39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3"/>
        <v>2749.6100000000006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4"/>
        <v>2749.6100000000006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12.75" x14ac:dyDescent="0.2">
      <c r="A61" s="68" t="s">
        <v>67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9"/>
      <c r="AK61" s="58"/>
      <c r="AL61" s="59"/>
      <c r="AM61" s="59"/>
      <c r="AN61" s="59"/>
      <c r="AO61" s="59"/>
      <c r="AP61" s="59"/>
      <c r="AQ61" s="59" t="s">
        <v>89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108604.14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108604.14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>
        <v>81326.759999999995</v>
      </c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2"/>
        <v>81326.759999999995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3"/>
        <v>27277.380000000005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4"/>
        <v>27277.380000000005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24.2" customHeight="1" x14ac:dyDescent="0.2">
      <c r="A62" s="68" t="s">
        <v>69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  <c r="AK62" s="58"/>
      <c r="AL62" s="59"/>
      <c r="AM62" s="59"/>
      <c r="AN62" s="59"/>
      <c r="AO62" s="59"/>
      <c r="AP62" s="59"/>
      <c r="AQ62" s="59" t="s">
        <v>90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32798.449999999997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32798.449999999997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>
        <v>24561.84</v>
      </c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2"/>
        <v>24561.84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3"/>
        <v>8236.6099999999969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4"/>
        <v>8236.6099999999969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24.2" customHeight="1" x14ac:dyDescent="0.2">
      <c r="A63" s="68" t="s">
        <v>91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9"/>
      <c r="AK63" s="58"/>
      <c r="AL63" s="59"/>
      <c r="AM63" s="59"/>
      <c r="AN63" s="59"/>
      <c r="AO63" s="59"/>
      <c r="AP63" s="59"/>
      <c r="AQ63" s="59" t="s">
        <v>92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11269.16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11269.16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2"/>
        <v>0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3"/>
        <v>11269.16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4"/>
        <v>11269.16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24.2" customHeight="1" x14ac:dyDescent="0.2">
      <c r="A64" s="68" t="s">
        <v>73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9"/>
      <c r="AK64" s="58"/>
      <c r="AL64" s="59"/>
      <c r="AM64" s="59"/>
      <c r="AN64" s="59"/>
      <c r="AO64" s="59"/>
      <c r="AP64" s="59"/>
      <c r="AQ64" s="59" t="s">
        <v>93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5135.3900000000003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5135.3900000000003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>
        <v>397.63</v>
      </c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2"/>
        <v>397.63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3"/>
        <v>4737.76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4"/>
        <v>4737.76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12.75" x14ac:dyDescent="0.2">
      <c r="A65" s="68" t="s">
        <v>94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9"/>
      <c r="AK65" s="58"/>
      <c r="AL65" s="59"/>
      <c r="AM65" s="59"/>
      <c r="AN65" s="59"/>
      <c r="AO65" s="59"/>
      <c r="AP65" s="59"/>
      <c r="AQ65" s="59" t="s">
        <v>95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21600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21600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>
        <v>9311.5499999999993</v>
      </c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2"/>
        <v>9311.5499999999993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3"/>
        <v>12288.45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4"/>
        <v>12288.45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12.75" x14ac:dyDescent="0.2">
      <c r="A66" s="68" t="s">
        <v>75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9"/>
      <c r="AK66" s="58"/>
      <c r="AL66" s="59"/>
      <c r="AM66" s="59"/>
      <c r="AN66" s="59"/>
      <c r="AO66" s="59"/>
      <c r="AP66" s="59"/>
      <c r="AQ66" s="59" t="s">
        <v>96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881100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881100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>
        <v>881100</v>
      </c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2"/>
        <v>881100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3"/>
        <v>0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4"/>
        <v>0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12.75" x14ac:dyDescent="0.2">
      <c r="A67" s="68" t="s">
        <v>81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9"/>
      <c r="AK67" s="58"/>
      <c r="AL67" s="59"/>
      <c r="AM67" s="59"/>
      <c r="AN67" s="59"/>
      <c r="AO67" s="59"/>
      <c r="AP67" s="59"/>
      <c r="AQ67" s="59" t="s">
        <v>97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30000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30000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>
        <v>22974</v>
      </c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2"/>
        <v>22974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3"/>
        <v>7026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4"/>
        <v>7026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24.2" customHeight="1" x14ac:dyDescent="0.2">
      <c r="A68" s="68" t="s">
        <v>73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9"/>
      <c r="AK68" s="58"/>
      <c r="AL68" s="59"/>
      <c r="AM68" s="59"/>
      <c r="AN68" s="59"/>
      <c r="AO68" s="59"/>
      <c r="AP68" s="59"/>
      <c r="AQ68" s="59" t="s">
        <v>98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27947.3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27947.3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>
        <v>27947.3</v>
      </c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2"/>
        <v>27947.3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3"/>
        <v>0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4"/>
        <v>0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12.75" x14ac:dyDescent="0.2">
      <c r="A69" s="68" t="s">
        <v>75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9"/>
      <c r="AK69" s="58"/>
      <c r="AL69" s="59"/>
      <c r="AM69" s="59"/>
      <c r="AN69" s="59"/>
      <c r="AO69" s="59"/>
      <c r="AP69" s="59"/>
      <c r="AQ69" s="59" t="s">
        <v>99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452.7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452.7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>
        <v>452.7</v>
      </c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2"/>
        <v>452.7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3"/>
        <v>0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4"/>
        <v>0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12.75" x14ac:dyDescent="0.2">
      <c r="A70" s="68" t="s">
        <v>94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9"/>
      <c r="AK70" s="58"/>
      <c r="AL70" s="59"/>
      <c r="AM70" s="59"/>
      <c r="AN70" s="59"/>
      <c r="AO70" s="59"/>
      <c r="AP70" s="59"/>
      <c r="AQ70" s="59" t="s">
        <v>100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350000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350000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>
        <v>166667.22</v>
      </c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2"/>
        <v>166667.22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3"/>
        <v>183332.78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4"/>
        <v>183332.78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48.6" customHeight="1" x14ac:dyDescent="0.2">
      <c r="A71" s="68" t="s">
        <v>101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9"/>
      <c r="AK71" s="58"/>
      <c r="AL71" s="59"/>
      <c r="AM71" s="59"/>
      <c r="AN71" s="59"/>
      <c r="AO71" s="59"/>
      <c r="AP71" s="59"/>
      <c r="AQ71" s="59" t="s">
        <v>102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343183.35999999999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343183.35999999999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>
        <v>343179.11</v>
      </c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2"/>
        <v>343179.11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3"/>
        <v>4.25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4"/>
        <v>4.25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24.2" customHeight="1" x14ac:dyDescent="0.2">
      <c r="A72" s="68" t="s">
        <v>73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9"/>
      <c r="AK72" s="58"/>
      <c r="AL72" s="59"/>
      <c r="AM72" s="59"/>
      <c r="AN72" s="59"/>
      <c r="AO72" s="59"/>
      <c r="AP72" s="59"/>
      <c r="AQ72" s="59" t="s">
        <v>103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49207.73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49207.73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>
        <v>26887.32</v>
      </c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2"/>
        <v>26887.32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3"/>
        <v>22320.410000000003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4"/>
        <v>22320.410000000003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12.75" x14ac:dyDescent="0.2">
      <c r="A73" s="68" t="s">
        <v>75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9"/>
      <c r="AK73" s="58"/>
      <c r="AL73" s="59"/>
      <c r="AM73" s="59"/>
      <c r="AN73" s="59"/>
      <c r="AO73" s="59"/>
      <c r="AP73" s="59"/>
      <c r="AQ73" s="59" t="s">
        <v>104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17616.419999999998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17616.419999999998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>
        <v>2621.42</v>
      </c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2"/>
        <v>2621.42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3"/>
        <v>14994.999999999998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4"/>
        <v>14994.999999999998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12.75" x14ac:dyDescent="0.2">
      <c r="A74" s="68" t="s">
        <v>77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9"/>
      <c r="AK74" s="58"/>
      <c r="AL74" s="59"/>
      <c r="AM74" s="59"/>
      <c r="AN74" s="59"/>
      <c r="AO74" s="59"/>
      <c r="AP74" s="59"/>
      <c r="AQ74" s="59" t="s">
        <v>105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3333.99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3333.99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>
        <v>3333.99</v>
      </c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2"/>
        <v>3333.99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3"/>
        <v>0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4"/>
        <v>0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24.2" customHeight="1" x14ac:dyDescent="0.2">
      <c r="A75" s="68" t="s">
        <v>106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9"/>
      <c r="AK75" s="58"/>
      <c r="AL75" s="59"/>
      <c r="AM75" s="59"/>
      <c r="AN75" s="59"/>
      <c r="AO75" s="59"/>
      <c r="AP75" s="59"/>
      <c r="AQ75" s="59" t="s">
        <v>107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2483350.58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2483350.58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>
        <v>2471352.25</v>
      </c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2"/>
        <v>2471352.25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3"/>
        <v>11998.330000000075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4"/>
        <v>11998.330000000075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24.2" customHeight="1" x14ac:dyDescent="0.2">
      <c r="A76" s="68" t="s">
        <v>91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9"/>
      <c r="AK76" s="58"/>
      <c r="AL76" s="59"/>
      <c r="AM76" s="59"/>
      <c r="AN76" s="59"/>
      <c r="AO76" s="59"/>
      <c r="AP76" s="59"/>
      <c r="AQ76" s="59" t="s">
        <v>108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23000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23000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>
        <v>12400</v>
      </c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2"/>
        <v>12400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3"/>
        <v>10600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4"/>
        <v>10600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36.4" customHeight="1" x14ac:dyDescent="0.2">
      <c r="A77" s="68" t="s">
        <v>109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9"/>
      <c r="AK77" s="58"/>
      <c r="AL77" s="59"/>
      <c r="AM77" s="59"/>
      <c r="AN77" s="59"/>
      <c r="AO77" s="59"/>
      <c r="AP77" s="59"/>
      <c r="AQ77" s="59" t="s">
        <v>110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15366.01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15366.01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2"/>
        <v>0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3"/>
        <v>15366.01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4"/>
        <v>15366.01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24.2" customHeight="1" x14ac:dyDescent="0.2">
      <c r="A78" s="68" t="s">
        <v>85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9"/>
      <c r="AK78" s="58"/>
      <c r="AL78" s="59"/>
      <c r="AM78" s="59"/>
      <c r="AN78" s="59"/>
      <c r="AO78" s="59"/>
      <c r="AP78" s="59"/>
      <c r="AQ78" s="59" t="s">
        <v>111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12679.59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12679.59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2"/>
        <v>0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3"/>
        <v>12679.59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4"/>
        <v>12679.59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12.75" x14ac:dyDescent="0.2">
      <c r="A79" s="68" t="s">
        <v>112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9"/>
      <c r="AK79" s="58"/>
      <c r="AL79" s="59"/>
      <c r="AM79" s="59"/>
      <c r="AN79" s="59"/>
      <c r="AO79" s="59"/>
      <c r="AP79" s="59"/>
      <c r="AQ79" s="59" t="s">
        <v>113</v>
      </c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62">
        <v>43500</v>
      </c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>
        <v>43500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>
        <v>22287.360000000001</v>
      </c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>
        <f t="shared" si="2"/>
        <v>22287.360000000001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>
        <f t="shared" si="3"/>
        <v>21212.639999999999</v>
      </c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>
        <f t="shared" si="4"/>
        <v>21212.639999999999</v>
      </c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6"/>
    </row>
    <row r="80" spans="1:166" ht="12.75" x14ac:dyDescent="0.2">
      <c r="A80" s="68" t="s">
        <v>94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9"/>
      <c r="AK80" s="58"/>
      <c r="AL80" s="59"/>
      <c r="AM80" s="59"/>
      <c r="AN80" s="59"/>
      <c r="AO80" s="59"/>
      <c r="AP80" s="59"/>
      <c r="AQ80" s="59" t="s">
        <v>114</v>
      </c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62">
        <v>23500</v>
      </c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>
        <v>23500</v>
      </c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>
        <v>16016.16</v>
      </c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>
        <f t="shared" si="2"/>
        <v>16016.16</v>
      </c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>
        <f t="shared" si="3"/>
        <v>7483.84</v>
      </c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>
        <f t="shared" si="4"/>
        <v>7483.84</v>
      </c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6"/>
    </row>
    <row r="81" spans="1:166" ht="24.2" customHeight="1" x14ac:dyDescent="0.2">
      <c r="A81" s="68" t="s">
        <v>73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9"/>
      <c r="AK81" s="58"/>
      <c r="AL81" s="59"/>
      <c r="AM81" s="59"/>
      <c r="AN81" s="59"/>
      <c r="AO81" s="59"/>
      <c r="AP81" s="59"/>
      <c r="AQ81" s="59" t="s">
        <v>115</v>
      </c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62">
        <v>26150.36</v>
      </c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>
        <v>26150.36</v>
      </c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>
        <f t="shared" si="2"/>
        <v>0</v>
      </c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>
        <f t="shared" si="3"/>
        <v>26150.36</v>
      </c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>
        <f t="shared" si="4"/>
        <v>26150.36</v>
      </c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6"/>
    </row>
    <row r="82" spans="1:166" ht="12.75" x14ac:dyDescent="0.2">
      <c r="A82" s="68" t="s">
        <v>75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9"/>
      <c r="AK82" s="58"/>
      <c r="AL82" s="59"/>
      <c r="AM82" s="59"/>
      <c r="AN82" s="59"/>
      <c r="AO82" s="59"/>
      <c r="AP82" s="59"/>
      <c r="AQ82" s="59" t="s">
        <v>116</v>
      </c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62">
        <v>18000</v>
      </c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>
        <v>18000</v>
      </c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>
        <v>14675.24</v>
      </c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>
        <f t="shared" si="2"/>
        <v>14675.24</v>
      </c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>
        <f t="shared" si="3"/>
        <v>3324.76</v>
      </c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>
        <f t="shared" si="4"/>
        <v>3324.76</v>
      </c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6"/>
    </row>
    <row r="83" spans="1:166" ht="24.2" customHeight="1" x14ac:dyDescent="0.2">
      <c r="A83" s="68" t="s">
        <v>117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9"/>
      <c r="AK83" s="58"/>
      <c r="AL83" s="59"/>
      <c r="AM83" s="59"/>
      <c r="AN83" s="59"/>
      <c r="AO83" s="59"/>
      <c r="AP83" s="59"/>
      <c r="AQ83" s="59" t="s">
        <v>118</v>
      </c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62">
        <v>25000</v>
      </c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>
        <v>25000</v>
      </c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>
        <f t="shared" si="2"/>
        <v>0</v>
      </c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>
        <f t="shared" si="3"/>
        <v>25000</v>
      </c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>
        <f t="shared" si="4"/>
        <v>25000</v>
      </c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6"/>
    </row>
    <row r="84" spans="1:166" ht="24.2" customHeight="1" x14ac:dyDescent="0.2">
      <c r="A84" s="68" t="s">
        <v>91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9"/>
      <c r="AK84" s="58"/>
      <c r="AL84" s="59"/>
      <c r="AM84" s="59"/>
      <c r="AN84" s="59"/>
      <c r="AO84" s="59"/>
      <c r="AP84" s="59"/>
      <c r="AQ84" s="59" t="s">
        <v>119</v>
      </c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62">
        <v>44729.22</v>
      </c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>
        <v>44729.22</v>
      </c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>
        <v>14875</v>
      </c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>
        <f t="shared" si="2"/>
        <v>14875</v>
      </c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>
        <f t="shared" si="3"/>
        <v>29854.22</v>
      </c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>
        <f t="shared" si="4"/>
        <v>29854.22</v>
      </c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6"/>
    </row>
    <row r="85" spans="1:166" ht="36.4" customHeight="1" x14ac:dyDescent="0.2">
      <c r="A85" s="68" t="s">
        <v>109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9"/>
      <c r="AK85" s="58"/>
      <c r="AL85" s="59"/>
      <c r="AM85" s="59"/>
      <c r="AN85" s="59"/>
      <c r="AO85" s="59"/>
      <c r="AP85" s="59"/>
      <c r="AQ85" s="59" t="s">
        <v>120</v>
      </c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62">
        <v>30500</v>
      </c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>
        <v>30500</v>
      </c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>
        <v>25600</v>
      </c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>
        <f t="shared" si="2"/>
        <v>25600</v>
      </c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>
        <f t="shared" si="3"/>
        <v>4900</v>
      </c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>
        <f t="shared" si="4"/>
        <v>4900</v>
      </c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6"/>
    </row>
    <row r="86" spans="1:166" ht="12.75" x14ac:dyDescent="0.2">
      <c r="A86" s="68" t="s">
        <v>94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9"/>
      <c r="AK86" s="58"/>
      <c r="AL86" s="59"/>
      <c r="AM86" s="59"/>
      <c r="AN86" s="59"/>
      <c r="AO86" s="59"/>
      <c r="AP86" s="59"/>
      <c r="AQ86" s="59" t="s">
        <v>121</v>
      </c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62">
        <v>322149.64</v>
      </c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>
        <v>322149.64</v>
      </c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>
        <v>164471.4</v>
      </c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>
        <f t="shared" si="2"/>
        <v>164471.4</v>
      </c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>
        <f t="shared" si="3"/>
        <v>157678.24000000002</v>
      </c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>
        <f t="shared" si="4"/>
        <v>157678.24000000002</v>
      </c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6"/>
    </row>
    <row r="87" spans="1:166" ht="12.75" x14ac:dyDescent="0.2">
      <c r="A87" s="68" t="s">
        <v>81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9"/>
      <c r="AK87" s="58"/>
      <c r="AL87" s="59"/>
      <c r="AM87" s="59"/>
      <c r="AN87" s="59"/>
      <c r="AO87" s="59"/>
      <c r="AP87" s="59"/>
      <c r="AQ87" s="59" t="s">
        <v>122</v>
      </c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62">
        <v>187000</v>
      </c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>
        <v>187000</v>
      </c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>
        <v>159654.38</v>
      </c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>
        <f t="shared" si="2"/>
        <v>159654.38</v>
      </c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>
        <f t="shared" si="3"/>
        <v>27345.619999999995</v>
      </c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>
        <f t="shared" si="4"/>
        <v>27345.619999999995</v>
      </c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6"/>
    </row>
    <row r="88" spans="1:166" ht="24" customHeight="1" x14ac:dyDescent="0.2">
      <c r="A88" s="73" t="s">
        <v>123</v>
      </c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4"/>
      <c r="AK88" s="75" t="s">
        <v>124</v>
      </c>
      <c r="AL88" s="76"/>
      <c r="AM88" s="76"/>
      <c r="AN88" s="76"/>
      <c r="AO88" s="76"/>
      <c r="AP88" s="76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2">
        <v>-9370.68</v>
      </c>
      <c r="BD88" s="72"/>
      <c r="BE88" s="72"/>
      <c r="BF88" s="72"/>
      <c r="BG88" s="72"/>
      <c r="BH88" s="72"/>
      <c r="BI88" s="72"/>
      <c r="BJ88" s="72"/>
      <c r="BK88" s="72"/>
      <c r="BL88" s="72"/>
      <c r="BM88" s="72"/>
      <c r="BN88" s="72"/>
      <c r="BO88" s="72"/>
      <c r="BP88" s="72"/>
      <c r="BQ88" s="72"/>
      <c r="BR88" s="72"/>
      <c r="BS88" s="72"/>
      <c r="BT88" s="72"/>
      <c r="BU88" s="72">
        <v>-9370.68</v>
      </c>
      <c r="BV88" s="72"/>
      <c r="BW88" s="72"/>
      <c r="BX88" s="72"/>
      <c r="BY88" s="72"/>
      <c r="BZ88" s="72"/>
      <c r="CA88" s="72"/>
      <c r="CB88" s="72"/>
      <c r="CC88" s="72"/>
      <c r="CD88" s="72"/>
      <c r="CE88" s="72"/>
      <c r="CF88" s="72"/>
      <c r="CG88" s="72"/>
      <c r="CH88" s="72">
        <v>110390.62</v>
      </c>
      <c r="CI88" s="72"/>
      <c r="CJ88" s="72"/>
      <c r="CK88" s="72"/>
      <c r="CL88" s="72"/>
      <c r="CM88" s="72"/>
      <c r="CN88" s="72"/>
      <c r="CO88" s="72"/>
      <c r="CP88" s="72"/>
      <c r="CQ88" s="72"/>
      <c r="CR88" s="72"/>
      <c r="CS88" s="72"/>
      <c r="CT88" s="72"/>
      <c r="CU88" s="72"/>
      <c r="CV88" s="72"/>
      <c r="CW88" s="72"/>
      <c r="CX88" s="72"/>
      <c r="CY88" s="72"/>
      <c r="CZ88" s="72"/>
      <c r="DA88" s="72"/>
      <c r="DB88" s="72"/>
      <c r="DC88" s="72"/>
      <c r="DD88" s="72"/>
      <c r="DE88" s="72"/>
      <c r="DF88" s="72"/>
      <c r="DG88" s="72"/>
      <c r="DH88" s="72"/>
      <c r="DI88" s="72"/>
      <c r="DJ88" s="72"/>
      <c r="DK88" s="72"/>
      <c r="DL88" s="72"/>
      <c r="DM88" s="72"/>
      <c r="DN88" s="72"/>
      <c r="DO88" s="72"/>
      <c r="DP88" s="72"/>
      <c r="DQ88" s="72"/>
      <c r="DR88" s="72"/>
      <c r="DS88" s="72"/>
      <c r="DT88" s="72"/>
      <c r="DU88" s="72"/>
      <c r="DV88" s="72"/>
      <c r="DW88" s="72"/>
      <c r="DX88" s="62">
        <f t="shared" si="2"/>
        <v>110390.62</v>
      </c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72"/>
      <c r="EL88" s="72"/>
      <c r="EM88" s="72"/>
      <c r="EN88" s="72"/>
      <c r="EO88" s="72"/>
      <c r="EP88" s="72"/>
      <c r="EQ88" s="72"/>
      <c r="ER88" s="72"/>
      <c r="ES88" s="72"/>
      <c r="ET88" s="72"/>
      <c r="EU88" s="72"/>
      <c r="EV88" s="72"/>
      <c r="EW88" s="72"/>
      <c r="EX88" s="72"/>
      <c r="EY88" s="72"/>
      <c r="EZ88" s="72"/>
      <c r="FA88" s="72"/>
      <c r="FB88" s="72"/>
      <c r="FC88" s="72"/>
      <c r="FD88" s="72"/>
      <c r="FE88" s="72"/>
      <c r="FF88" s="72"/>
      <c r="FG88" s="72"/>
      <c r="FH88" s="72"/>
      <c r="FI88" s="72"/>
      <c r="FJ88" s="78"/>
    </row>
    <row r="89" spans="1:166" ht="24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</row>
    <row r="90" spans="1:166" ht="35.2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</row>
    <row r="91" spans="1:166" ht="35.2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</row>
    <row r="92" spans="1:166" ht="12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</row>
    <row r="93" spans="1:166" ht="8.2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</row>
    <row r="94" spans="1:166" ht="9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</row>
    <row r="95" spans="1:16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6" t="s">
        <v>125</v>
      </c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6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2" t="s">
        <v>126</v>
      </c>
    </row>
    <row r="96" spans="1:166" ht="12.75" customHeight="1" x14ac:dyDescent="0.2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71"/>
      <c r="BN96" s="71"/>
      <c r="BO96" s="71"/>
      <c r="BP96" s="71"/>
      <c r="BQ96" s="71"/>
      <c r="BR96" s="71"/>
      <c r="BS96" s="71"/>
      <c r="BT96" s="71"/>
      <c r="BU96" s="71"/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71"/>
      <c r="DI96" s="71"/>
      <c r="DJ96" s="71"/>
      <c r="DK96" s="71"/>
      <c r="DL96" s="71"/>
      <c r="DM96" s="71"/>
      <c r="DN96" s="71"/>
      <c r="DO96" s="71"/>
      <c r="DP96" s="71"/>
      <c r="DQ96" s="71"/>
      <c r="DR96" s="71"/>
      <c r="DS96" s="71"/>
      <c r="DT96" s="71"/>
      <c r="DU96" s="71"/>
      <c r="DV96" s="71"/>
      <c r="DW96" s="71"/>
      <c r="DX96" s="71"/>
      <c r="DY96" s="71"/>
      <c r="DZ96" s="71"/>
      <c r="EA96" s="71"/>
      <c r="EB96" s="71"/>
      <c r="EC96" s="71"/>
      <c r="ED96" s="71"/>
      <c r="EE96" s="71"/>
      <c r="EF96" s="71"/>
      <c r="EG96" s="71"/>
      <c r="EH96" s="71"/>
      <c r="EI96" s="71"/>
      <c r="EJ96" s="71"/>
      <c r="EK96" s="71"/>
      <c r="EL96" s="71"/>
      <c r="EM96" s="71"/>
      <c r="EN96" s="71"/>
      <c r="EO96" s="71"/>
      <c r="EP96" s="71"/>
      <c r="EQ96" s="71"/>
      <c r="ER96" s="71"/>
      <c r="ES96" s="71"/>
      <c r="ET96" s="71"/>
      <c r="EU96" s="71"/>
      <c r="EV96" s="71"/>
      <c r="EW96" s="71"/>
      <c r="EX96" s="71"/>
      <c r="EY96" s="71"/>
      <c r="EZ96" s="71"/>
      <c r="FA96" s="71"/>
      <c r="FB96" s="71"/>
      <c r="FC96" s="71"/>
      <c r="FD96" s="71"/>
      <c r="FE96" s="71"/>
      <c r="FF96" s="71"/>
      <c r="FG96" s="71"/>
      <c r="FH96" s="71"/>
      <c r="FI96" s="71"/>
      <c r="FJ96" s="71"/>
    </row>
    <row r="97" spans="1:166" ht="11.25" customHeight="1" x14ac:dyDescent="0.2">
      <c r="A97" s="41" t="s">
        <v>21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2"/>
      <c r="AP97" s="45" t="s">
        <v>22</v>
      </c>
      <c r="AQ97" s="41"/>
      <c r="AR97" s="41"/>
      <c r="AS97" s="41"/>
      <c r="AT97" s="41"/>
      <c r="AU97" s="42"/>
      <c r="AV97" s="45" t="s">
        <v>127</v>
      </c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2"/>
      <c r="BL97" s="45" t="s">
        <v>59</v>
      </c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2"/>
      <c r="CF97" s="35" t="s">
        <v>25</v>
      </c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7"/>
      <c r="ET97" s="45" t="s">
        <v>26</v>
      </c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1"/>
      <c r="FI97" s="41"/>
      <c r="FJ97" s="47"/>
    </row>
    <row r="98" spans="1:166" ht="69.75" customHeight="1" x14ac:dyDescent="0.2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4"/>
      <c r="AP98" s="46"/>
      <c r="AQ98" s="43"/>
      <c r="AR98" s="43"/>
      <c r="AS98" s="43"/>
      <c r="AT98" s="43"/>
      <c r="AU98" s="44"/>
      <c r="AV98" s="46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4"/>
      <c r="BL98" s="46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4"/>
      <c r="CF98" s="36" t="s">
        <v>128</v>
      </c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7"/>
      <c r="CW98" s="35" t="s">
        <v>28</v>
      </c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7"/>
      <c r="DN98" s="35" t="s">
        <v>29</v>
      </c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7"/>
      <c r="EE98" s="35" t="s">
        <v>30</v>
      </c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7"/>
      <c r="ET98" s="46"/>
      <c r="EU98" s="43"/>
      <c r="EV98" s="43"/>
      <c r="EW98" s="43"/>
      <c r="EX98" s="43"/>
      <c r="EY98" s="43"/>
      <c r="EZ98" s="43"/>
      <c r="FA98" s="43"/>
      <c r="FB98" s="43"/>
      <c r="FC98" s="43"/>
      <c r="FD98" s="43"/>
      <c r="FE98" s="43"/>
      <c r="FF98" s="43"/>
      <c r="FG98" s="43"/>
      <c r="FH98" s="43"/>
      <c r="FI98" s="43"/>
      <c r="FJ98" s="48"/>
    </row>
    <row r="99" spans="1:166" ht="12" customHeight="1" x14ac:dyDescent="0.2">
      <c r="A99" s="39">
        <v>1</v>
      </c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40"/>
      <c r="AP99" s="29">
        <v>2</v>
      </c>
      <c r="AQ99" s="30"/>
      <c r="AR99" s="30"/>
      <c r="AS99" s="30"/>
      <c r="AT99" s="30"/>
      <c r="AU99" s="31"/>
      <c r="AV99" s="29">
        <v>3</v>
      </c>
      <c r="AW99" s="30"/>
      <c r="AX99" s="30"/>
      <c r="AY99" s="30"/>
      <c r="AZ99" s="30"/>
      <c r="BA99" s="30"/>
      <c r="BB99" s="30"/>
      <c r="BC99" s="30"/>
      <c r="BD99" s="30"/>
      <c r="BE99" s="15"/>
      <c r="BF99" s="15"/>
      <c r="BG99" s="15"/>
      <c r="BH99" s="15"/>
      <c r="BI99" s="15"/>
      <c r="BJ99" s="15"/>
      <c r="BK99" s="38"/>
      <c r="BL99" s="29">
        <v>4</v>
      </c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1"/>
      <c r="CF99" s="29">
        <v>5</v>
      </c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1"/>
      <c r="CW99" s="29">
        <v>6</v>
      </c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1"/>
      <c r="DN99" s="29">
        <v>7</v>
      </c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1"/>
      <c r="EE99" s="29">
        <v>8</v>
      </c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1"/>
      <c r="ET99" s="49">
        <v>9</v>
      </c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6"/>
    </row>
    <row r="100" spans="1:166" ht="37.5" customHeight="1" x14ac:dyDescent="0.2">
      <c r="A100" s="79" t="s">
        <v>129</v>
      </c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80"/>
      <c r="AP100" s="51" t="s">
        <v>130</v>
      </c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3"/>
      <c r="BF100" s="33"/>
      <c r="BG100" s="33"/>
      <c r="BH100" s="33"/>
      <c r="BI100" s="33"/>
      <c r="BJ100" s="33"/>
      <c r="BK100" s="54"/>
      <c r="BL100" s="55">
        <v>9370.68</v>
      </c>
      <c r="BM100" s="55"/>
      <c r="BN100" s="55"/>
      <c r="BO100" s="55"/>
      <c r="BP100" s="55"/>
      <c r="BQ100" s="55"/>
      <c r="BR100" s="55"/>
      <c r="BS100" s="55"/>
      <c r="BT100" s="55"/>
      <c r="BU100" s="55"/>
      <c r="BV100" s="55"/>
      <c r="BW100" s="55"/>
      <c r="BX100" s="55"/>
      <c r="BY100" s="55"/>
      <c r="BZ100" s="55"/>
      <c r="CA100" s="55"/>
      <c r="CB100" s="55"/>
      <c r="CC100" s="55"/>
      <c r="CD100" s="55"/>
      <c r="CE100" s="55"/>
      <c r="CF100" s="55">
        <v>-110390.62</v>
      </c>
      <c r="CG100" s="55"/>
      <c r="CH100" s="55"/>
      <c r="CI100" s="55"/>
      <c r="CJ100" s="55"/>
      <c r="CK100" s="55"/>
      <c r="CL100" s="55"/>
      <c r="CM100" s="55"/>
      <c r="CN100" s="55"/>
      <c r="CO100" s="55"/>
      <c r="CP100" s="55"/>
      <c r="CQ100" s="55"/>
      <c r="CR100" s="55"/>
      <c r="CS100" s="55"/>
      <c r="CT100" s="55"/>
      <c r="CU100" s="55"/>
      <c r="CV100" s="55"/>
      <c r="CW100" s="55"/>
      <c r="CX100" s="55"/>
      <c r="CY100" s="55"/>
      <c r="CZ100" s="55"/>
      <c r="DA100" s="55"/>
      <c r="DB100" s="55"/>
      <c r="DC100" s="55"/>
      <c r="DD100" s="55"/>
      <c r="DE100" s="55"/>
      <c r="DF100" s="55"/>
      <c r="DG100" s="55"/>
      <c r="DH100" s="55"/>
      <c r="DI100" s="55"/>
      <c r="DJ100" s="55"/>
      <c r="DK100" s="55"/>
      <c r="DL100" s="55"/>
      <c r="DM100" s="55"/>
      <c r="DN100" s="55"/>
      <c r="DO100" s="55"/>
      <c r="DP100" s="55"/>
      <c r="DQ100" s="55"/>
      <c r="DR100" s="55"/>
      <c r="DS100" s="55"/>
      <c r="DT100" s="55"/>
      <c r="DU100" s="55"/>
      <c r="DV100" s="55"/>
      <c r="DW100" s="55"/>
      <c r="DX100" s="55"/>
      <c r="DY100" s="55"/>
      <c r="DZ100" s="55"/>
      <c r="EA100" s="55"/>
      <c r="EB100" s="55"/>
      <c r="EC100" s="55"/>
      <c r="ED100" s="55"/>
      <c r="EE100" s="55">
        <f t="shared" ref="EE100:EE114" si="5">CF100+CW100+DN100</f>
        <v>-110390.62</v>
      </c>
      <c r="EF100" s="55"/>
      <c r="EG100" s="55"/>
      <c r="EH100" s="55"/>
      <c r="EI100" s="55"/>
      <c r="EJ100" s="55"/>
      <c r="EK100" s="55"/>
      <c r="EL100" s="55"/>
      <c r="EM100" s="55"/>
      <c r="EN100" s="55"/>
      <c r="EO100" s="55"/>
      <c r="EP100" s="55"/>
      <c r="EQ100" s="55"/>
      <c r="ER100" s="55"/>
      <c r="ES100" s="55"/>
      <c r="ET100" s="55">
        <f t="shared" ref="ET100:ET105" si="6">BL100-CF100-CW100-DN100</f>
        <v>119761.29999999999</v>
      </c>
      <c r="EU100" s="55"/>
      <c r="EV100" s="55"/>
      <c r="EW100" s="55"/>
      <c r="EX100" s="55"/>
      <c r="EY100" s="55"/>
      <c r="EZ100" s="55"/>
      <c r="FA100" s="55"/>
      <c r="FB100" s="55"/>
      <c r="FC100" s="55"/>
      <c r="FD100" s="55"/>
      <c r="FE100" s="55"/>
      <c r="FF100" s="55"/>
      <c r="FG100" s="55"/>
      <c r="FH100" s="55"/>
      <c r="FI100" s="55"/>
      <c r="FJ100" s="56"/>
    </row>
    <row r="101" spans="1:166" ht="36.75" customHeight="1" x14ac:dyDescent="0.2">
      <c r="A101" s="81" t="s">
        <v>131</v>
      </c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2"/>
      <c r="AP101" s="58" t="s">
        <v>132</v>
      </c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60"/>
      <c r="BF101" s="12"/>
      <c r="BG101" s="12"/>
      <c r="BH101" s="12"/>
      <c r="BI101" s="12"/>
      <c r="BJ101" s="12"/>
      <c r="BK101" s="61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3">
        <f t="shared" si="5"/>
        <v>0</v>
      </c>
      <c r="EF101" s="64"/>
      <c r="EG101" s="64"/>
      <c r="EH101" s="64"/>
      <c r="EI101" s="64"/>
      <c r="EJ101" s="64"/>
      <c r="EK101" s="64"/>
      <c r="EL101" s="64"/>
      <c r="EM101" s="64"/>
      <c r="EN101" s="64"/>
      <c r="EO101" s="64"/>
      <c r="EP101" s="64"/>
      <c r="EQ101" s="64"/>
      <c r="ER101" s="64"/>
      <c r="ES101" s="65"/>
      <c r="ET101" s="63">
        <f t="shared" si="6"/>
        <v>0</v>
      </c>
      <c r="EU101" s="64"/>
      <c r="EV101" s="64"/>
      <c r="EW101" s="64"/>
      <c r="EX101" s="64"/>
      <c r="EY101" s="64"/>
      <c r="EZ101" s="64"/>
      <c r="FA101" s="64"/>
      <c r="FB101" s="64"/>
      <c r="FC101" s="64"/>
      <c r="FD101" s="64"/>
      <c r="FE101" s="64"/>
      <c r="FF101" s="64"/>
      <c r="FG101" s="64"/>
      <c r="FH101" s="64"/>
      <c r="FI101" s="64"/>
      <c r="FJ101" s="83"/>
    </row>
    <row r="102" spans="1:166" ht="17.25" customHeight="1" x14ac:dyDescent="0.2">
      <c r="A102" s="87" t="s">
        <v>133</v>
      </c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8"/>
      <c r="AP102" s="23"/>
      <c r="AQ102" s="24"/>
      <c r="AR102" s="24"/>
      <c r="AS102" s="24"/>
      <c r="AT102" s="24"/>
      <c r="AU102" s="89"/>
      <c r="AV102" s="90"/>
      <c r="AW102" s="91"/>
      <c r="AX102" s="91"/>
      <c r="AY102" s="91"/>
      <c r="AZ102" s="91"/>
      <c r="BA102" s="91"/>
      <c r="BB102" s="91"/>
      <c r="BC102" s="91"/>
      <c r="BD102" s="91"/>
      <c r="BE102" s="91"/>
      <c r="BF102" s="91"/>
      <c r="BG102" s="91"/>
      <c r="BH102" s="91"/>
      <c r="BI102" s="91"/>
      <c r="BJ102" s="91"/>
      <c r="BK102" s="92"/>
      <c r="BL102" s="84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  <c r="BZ102" s="85"/>
      <c r="CA102" s="85"/>
      <c r="CB102" s="85"/>
      <c r="CC102" s="85"/>
      <c r="CD102" s="85"/>
      <c r="CE102" s="86"/>
      <c r="CF102" s="84"/>
      <c r="CG102" s="85"/>
      <c r="CH102" s="85"/>
      <c r="CI102" s="85"/>
      <c r="CJ102" s="85"/>
      <c r="CK102" s="85"/>
      <c r="CL102" s="85"/>
      <c r="CM102" s="85"/>
      <c r="CN102" s="85"/>
      <c r="CO102" s="85"/>
      <c r="CP102" s="85"/>
      <c r="CQ102" s="85"/>
      <c r="CR102" s="85"/>
      <c r="CS102" s="85"/>
      <c r="CT102" s="85"/>
      <c r="CU102" s="85"/>
      <c r="CV102" s="86"/>
      <c r="CW102" s="84"/>
      <c r="CX102" s="85"/>
      <c r="CY102" s="85"/>
      <c r="CZ102" s="85"/>
      <c r="DA102" s="85"/>
      <c r="DB102" s="85"/>
      <c r="DC102" s="85"/>
      <c r="DD102" s="85"/>
      <c r="DE102" s="85"/>
      <c r="DF102" s="85"/>
      <c r="DG102" s="85"/>
      <c r="DH102" s="85"/>
      <c r="DI102" s="85"/>
      <c r="DJ102" s="85"/>
      <c r="DK102" s="85"/>
      <c r="DL102" s="85"/>
      <c r="DM102" s="86"/>
      <c r="DN102" s="84"/>
      <c r="DO102" s="85"/>
      <c r="DP102" s="85"/>
      <c r="DQ102" s="85"/>
      <c r="DR102" s="85"/>
      <c r="DS102" s="85"/>
      <c r="DT102" s="85"/>
      <c r="DU102" s="85"/>
      <c r="DV102" s="85"/>
      <c r="DW102" s="85"/>
      <c r="DX102" s="85"/>
      <c r="DY102" s="85"/>
      <c r="DZ102" s="85"/>
      <c r="EA102" s="85"/>
      <c r="EB102" s="85"/>
      <c r="EC102" s="85"/>
      <c r="ED102" s="86"/>
      <c r="EE102" s="62">
        <f t="shared" si="5"/>
        <v>0</v>
      </c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>
        <f t="shared" si="6"/>
        <v>0</v>
      </c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6"/>
    </row>
    <row r="103" spans="1:166" ht="24" customHeight="1" x14ac:dyDescent="0.2">
      <c r="A103" s="81" t="s">
        <v>134</v>
      </c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2"/>
      <c r="AP103" s="58" t="s">
        <v>135</v>
      </c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60"/>
      <c r="BF103" s="12"/>
      <c r="BG103" s="12"/>
      <c r="BH103" s="12"/>
      <c r="BI103" s="12"/>
      <c r="BJ103" s="12"/>
      <c r="BK103" s="61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/>
      <c r="CG103" s="62"/>
      <c r="CH103" s="62"/>
      <c r="CI103" s="62"/>
      <c r="CJ103" s="62"/>
      <c r="CK103" s="62"/>
      <c r="CL103" s="62"/>
      <c r="CM103" s="62"/>
      <c r="CN103" s="62"/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2">
        <f t="shared" si="5"/>
        <v>0</v>
      </c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>
        <f t="shared" si="6"/>
        <v>0</v>
      </c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6"/>
    </row>
    <row r="104" spans="1:166" ht="17.25" customHeight="1" x14ac:dyDescent="0.2">
      <c r="A104" s="87" t="s">
        <v>133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8"/>
      <c r="AP104" s="23"/>
      <c r="AQ104" s="24"/>
      <c r="AR104" s="24"/>
      <c r="AS104" s="24"/>
      <c r="AT104" s="24"/>
      <c r="AU104" s="89"/>
      <c r="AV104" s="90"/>
      <c r="AW104" s="91"/>
      <c r="AX104" s="91"/>
      <c r="AY104" s="91"/>
      <c r="AZ104" s="91"/>
      <c r="BA104" s="91"/>
      <c r="BB104" s="91"/>
      <c r="BC104" s="91"/>
      <c r="BD104" s="91"/>
      <c r="BE104" s="91"/>
      <c r="BF104" s="91"/>
      <c r="BG104" s="91"/>
      <c r="BH104" s="91"/>
      <c r="BI104" s="91"/>
      <c r="BJ104" s="91"/>
      <c r="BK104" s="92"/>
      <c r="BL104" s="84"/>
      <c r="BM104" s="85"/>
      <c r="BN104" s="85"/>
      <c r="BO104" s="85"/>
      <c r="BP104" s="85"/>
      <c r="BQ104" s="85"/>
      <c r="BR104" s="85"/>
      <c r="BS104" s="85"/>
      <c r="BT104" s="85"/>
      <c r="BU104" s="85"/>
      <c r="BV104" s="85"/>
      <c r="BW104" s="85"/>
      <c r="BX104" s="85"/>
      <c r="BY104" s="85"/>
      <c r="BZ104" s="85"/>
      <c r="CA104" s="85"/>
      <c r="CB104" s="85"/>
      <c r="CC104" s="85"/>
      <c r="CD104" s="85"/>
      <c r="CE104" s="86"/>
      <c r="CF104" s="84"/>
      <c r="CG104" s="85"/>
      <c r="CH104" s="85"/>
      <c r="CI104" s="85"/>
      <c r="CJ104" s="85"/>
      <c r="CK104" s="85"/>
      <c r="CL104" s="85"/>
      <c r="CM104" s="85"/>
      <c r="CN104" s="85"/>
      <c r="CO104" s="85"/>
      <c r="CP104" s="85"/>
      <c r="CQ104" s="85"/>
      <c r="CR104" s="85"/>
      <c r="CS104" s="85"/>
      <c r="CT104" s="85"/>
      <c r="CU104" s="85"/>
      <c r="CV104" s="86"/>
      <c r="CW104" s="84"/>
      <c r="CX104" s="85"/>
      <c r="CY104" s="85"/>
      <c r="CZ104" s="85"/>
      <c r="DA104" s="85"/>
      <c r="DB104" s="85"/>
      <c r="DC104" s="85"/>
      <c r="DD104" s="85"/>
      <c r="DE104" s="85"/>
      <c r="DF104" s="85"/>
      <c r="DG104" s="85"/>
      <c r="DH104" s="85"/>
      <c r="DI104" s="85"/>
      <c r="DJ104" s="85"/>
      <c r="DK104" s="85"/>
      <c r="DL104" s="85"/>
      <c r="DM104" s="86"/>
      <c r="DN104" s="84"/>
      <c r="DO104" s="85"/>
      <c r="DP104" s="85"/>
      <c r="DQ104" s="85"/>
      <c r="DR104" s="85"/>
      <c r="DS104" s="85"/>
      <c r="DT104" s="85"/>
      <c r="DU104" s="85"/>
      <c r="DV104" s="85"/>
      <c r="DW104" s="85"/>
      <c r="DX104" s="85"/>
      <c r="DY104" s="85"/>
      <c r="DZ104" s="85"/>
      <c r="EA104" s="85"/>
      <c r="EB104" s="85"/>
      <c r="EC104" s="85"/>
      <c r="ED104" s="86"/>
      <c r="EE104" s="62">
        <f t="shared" si="5"/>
        <v>0</v>
      </c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>
        <f t="shared" si="6"/>
        <v>0</v>
      </c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6"/>
    </row>
    <row r="105" spans="1:166" ht="31.5" customHeight="1" x14ac:dyDescent="0.2">
      <c r="A105" s="93" t="s">
        <v>136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8" t="s">
        <v>137</v>
      </c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60"/>
      <c r="BF105" s="12"/>
      <c r="BG105" s="12"/>
      <c r="BH105" s="12"/>
      <c r="BI105" s="12"/>
      <c r="BJ105" s="12"/>
      <c r="BK105" s="61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>
        <f t="shared" si="5"/>
        <v>0</v>
      </c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>
        <f t="shared" si="6"/>
        <v>0</v>
      </c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6"/>
    </row>
    <row r="106" spans="1:166" ht="15" customHeight="1" x14ac:dyDescent="0.2">
      <c r="A106" s="57" t="s">
        <v>138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8" t="s">
        <v>139</v>
      </c>
      <c r="AQ106" s="59"/>
      <c r="AR106" s="59"/>
      <c r="AS106" s="59"/>
      <c r="AT106" s="59"/>
      <c r="AU106" s="59"/>
      <c r="AV106" s="76"/>
      <c r="AW106" s="76"/>
      <c r="AX106" s="76"/>
      <c r="AY106" s="76"/>
      <c r="AZ106" s="76"/>
      <c r="BA106" s="76"/>
      <c r="BB106" s="76"/>
      <c r="BC106" s="76"/>
      <c r="BD106" s="76"/>
      <c r="BE106" s="94"/>
      <c r="BF106" s="95"/>
      <c r="BG106" s="95"/>
      <c r="BH106" s="95"/>
      <c r="BI106" s="95"/>
      <c r="BJ106" s="95"/>
      <c r="BK106" s="96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2"/>
      <c r="CG106" s="62"/>
      <c r="CH106" s="62"/>
      <c r="CI106" s="62"/>
      <c r="CJ106" s="62"/>
      <c r="CK106" s="62"/>
      <c r="CL106" s="62"/>
      <c r="CM106" s="62"/>
      <c r="CN106" s="62"/>
      <c r="CO106" s="62"/>
      <c r="CP106" s="62"/>
      <c r="CQ106" s="62"/>
      <c r="CR106" s="62"/>
      <c r="CS106" s="62"/>
      <c r="CT106" s="62"/>
      <c r="CU106" s="6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>
        <f t="shared" si="5"/>
        <v>0</v>
      </c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6"/>
    </row>
    <row r="107" spans="1:166" ht="15" customHeight="1" x14ac:dyDescent="0.2">
      <c r="A107" s="57" t="s">
        <v>140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97"/>
      <c r="AP107" s="11" t="s">
        <v>141</v>
      </c>
      <c r="AQ107" s="12"/>
      <c r="AR107" s="12"/>
      <c r="AS107" s="12"/>
      <c r="AT107" s="12"/>
      <c r="AU107" s="61"/>
      <c r="AV107" s="98"/>
      <c r="AW107" s="99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99"/>
      <c r="BI107" s="99"/>
      <c r="BJ107" s="99"/>
      <c r="BK107" s="100"/>
      <c r="BL107" s="63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  <c r="CA107" s="64"/>
      <c r="CB107" s="64"/>
      <c r="CC107" s="64"/>
      <c r="CD107" s="64"/>
      <c r="CE107" s="65"/>
      <c r="CF107" s="63"/>
      <c r="CG107" s="64"/>
      <c r="CH107" s="64"/>
      <c r="CI107" s="64"/>
      <c r="CJ107" s="64"/>
      <c r="CK107" s="64"/>
      <c r="CL107" s="64"/>
      <c r="CM107" s="64"/>
      <c r="CN107" s="64"/>
      <c r="CO107" s="64"/>
      <c r="CP107" s="64"/>
      <c r="CQ107" s="64"/>
      <c r="CR107" s="64"/>
      <c r="CS107" s="64"/>
      <c r="CT107" s="64"/>
      <c r="CU107" s="64"/>
      <c r="CV107" s="65"/>
      <c r="CW107" s="63"/>
      <c r="CX107" s="64"/>
      <c r="CY107" s="64"/>
      <c r="CZ107" s="64"/>
      <c r="DA107" s="64"/>
      <c r="DB107" s="64"/>
      <c r="DC107" s="64"/>
      <c r="DD107" s="64"/>
      <c r="DE107" s="64"/>
      <c r="DF107" s="64"/>
      <c r="DG107" s="64"/>
      <c r="DH107" s="64"/>
      <c r="DI107" s="64"/>
      <c r="DJ107" s="64"/>
      <c r="DK107" s="64"/>
      <c r="DL107" s="64"/>
      <c r="DM107" s="65"/>
      <c r="DN107" s="63"/>
      <c r="DO107" s="64"/>
      <c r="DP107" s="64"/>
      <c r="DQ107" s="64"/>
      <c r="DR107" s="64"/>
      <c r="DS107" s="64"/>
      <c r="DT107" s="64"/>
      <c r="DU107" s="64"/>
      <c r="DV107" s="64"/>
      <c r="DW107" s="64"/>
      <c r="DX107" s="64"/>
      <c r="DY107" s="64"/>
      <c r="DZ107" s="64"/>
      <c r="EA107" s="64"/>
      <c r="EB107" s="64"/>
      <c r="EC107" s="64"/>
      <c r="ED107" s="65"/>
      <c r="EE107" s="62">
        <f t="shared" si="5"/>
        <v>0</v>
      </c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6"/>
    </row>
    <row r="108" spans="1:166" ht="31.5" customHeight="1" x14ac:dyDescent="0.2">
      <c r="A108" s="101" t="s">
        <v>142</v>
      </c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2"/>
      <c r="AP108" s="58" t="s">
        <v>143</v>
      </c>
      <c r="AQ108" s="59"/>
      <c r="AR108" s="59"/>
      <c r="AS108" s="59"/>
      <c r="AT108" s="59"/>
      <c r="AU108" s="59"/>
      <c r="AV108" s="59"/>
      <c r="AW108" s="59"/>
      <c r="AX108" s="59"/>
      <c r="AY108" s="59"/>
      <c r="AZ108" s="59"/>
      <c r="BA108" s="59"/>
      <c r="BB108" s="59"/>
      <c r="BC108" s="59"/>
      <c r="BD108" s="59"/>
      <c r="BE108" s="60"/>
      <c r="BF108" s="12"/>
      <c r="BG108" s="12"/>
      <c r="BH108" s="12"/>
      <c r="BI108" s="12"/>
      <c r="BJ108" s="12"/>
      <c r="BK108" s="61"/>
      <c r="BL108" s="62">
        <v>9370.68</v>
      </c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  <c r="BY108" s="62"/>
      <c r="BZ108" s="62"/>
      <c r="CA108" s="62"/>
      <c r="CB108" s="62"/>
      <c r="CC108" s="62"/>
      <c r="CD108" s="62"/>
      <c r="CE108" s="62"/>
      <c r="CF108" s="62">
        <v>-110390.62</v>
      </c>
      <c r="CG108" s="62"/>
      <c r="CH108" s="62"/>
      <c r="CI108" s="62"/>
      <c r="CJ108" s="62"/>
      <c r="CK108" s="62"/>
      <c r="CL108" s="62"/>
      <c r="CM108" s="62"/>
      <c r="CN108" s="62"/>
      <c r="CO108" s="62"/>
      <c r="CP108" s="62"/>
      <c r="CQ108" s="62"/>
      <c r="CR108" s="62"/>
      <c r="CS108" s="62"/>
      <c r="CT108" s="62"/>
      <c r="CU108" s="62"/>
      <c r="CV108" s="62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>
        <f t="shared" si="5"/>
        <v>-110390.62</v>
      </c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6"/>
    </row>
    <row r="109" spans="1:166" ht="38.25" customHeight="1" x14ac:dyDescent="0.2">
      <c r="A109" s="101" t="s">
        <v>144</v>
      </c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97"/>
      <c r="AP109" s="11" t="s">
        <v>145</v>
      </c>
      <c r="AQ109" s="12"/>
      <c r="AR109" s="12"/>
      <c r="AS109" s="12"/>
      <c r="AT109" s="12"/>
      <c r="AU109" s="61"/>
      <c r="AV109" s="98"/>
      <c r="AW109" s="99"/>
      <c r="AX109" s="99"/>
      <c r="AY109" s="99"/>
      <c r="AZ109" s="99"/>
      <c r="BA109" s="99"/>
      <c r="BB109" s="99"/>
      <c r="BC109" s="99"/>
      <c r="BD109" s="99"/>
      <c r="BE109" s="99"/>
      <c r="BF109" s="99"/>
      <c r="BG109" s="99"/>
      <c r="BH109" s="99"/>
      <c r="BI109" s="99"/>
      <c r="BJ109" s="99"/>
      <c r="BK109" s="100"/>
      <c r="BL109" s="63">
        <v>9370.68</v>
      </c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  <c r="BZ109" s="64"/>
      <c r="CA109" s="64"/>
      <c r="CB109" s="64"/>
      <c r="CC109" s="64"/>
      <c r="CD109" s="64"/>
      <c r="CE109" s="65"/>
      <c r="CF109" s="63">
        <v>-110390.62</v>
      </c>
      <c r="CG109" s="64"/>
      <c r="CH109" s="64"/>
      <c r="CI109" s="64"/>
      <c r="CJ109" s="64"/>
      <c r="CK109" s="64"/>
      <c r="CL109" s="64"/>
      <c r="CM109" s="64"/>
      <c r="CN109" s="64"/>
      <c r="CO109" s="64"/>
      <c r="CP109" s="64"/>
      <c r="CQ109" s="64"/>
      <c r="CR109" s="64"/>
      <c r="CS109" s="64"/>
      <c r="CT109" s="64"/>
      <c r="CU109" s="64"/>
      <c r="CV109" s="65"/>
      <c r="CW109" s="63"/>
      <c r="CX109" s="64"/>
      <c r="CY109" s="64"/>
      <c r="CZ109" s="64"/>
      <c r="DA109" s="64"/>
      <c r="DB109" s="64"/>
      <c r="DC109" s="64"/>
      <c r="DD109" s="64"/>
      <c r="DE109" s="64"/>
      <c r="DF109" s="64"/>
      <c r="DG109" s="64"/>
      <c r="DH109" s="64"/>
      <c r="DI109" s="64"/>
      <c r="DJ109" s="64"/>
      <c r="DK109" s="64"/>
      <c r="DL109" s="64"/>
      <c r="DM109" s="65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>
        <f t="shared" si="5"/>
        <v>-110390.62</v>
      </c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/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6"/>
    </row>
    <row r="110" spans="1:166" ht="36" customHeight="1" x14ac:dyDescent="0.2">
      <c r="A110" s="101" t="s">
        <v>146</v>
      </c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97"/>
      <c r="AP110" s="58" t="s">
        <v>147</v>
      </c>
      <c r="AQ110" s="59"/>
      <c r="AR110" s="59"/>
      <c r="AS110" s="59"/>
      <c r="AT110" s="59"/>
      <c r="AU110" s="59"/>
      <c r="AV110" s="76"/>
      <c r="AW110" s="76"/>
      <c r="AX110" s="76"/>
      <c r="AY110" s="76"/>
      <c r="AZ110" s="76"/>
      <c r="BA110" s="76"/>
      <c r="BB110" s="76"/>
      <c r="BC110" s="76"/>
      <c r="BD110" s="76"/>
      <c r="BE110" s="94"/>
      <c r="BF110" s="95"/>
      <c r="BG110" s="95"/>
      <c r="BH110" s="95"/>
      <c r="BI110" s="95"/>
      <c r="BJ110" s="95"/>
      <c r="BK110" s="96"/>
      <c r="BL110" s="62">
        <v>-7016838.75</v>
      </c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62"/>
      <c r="CB110" s="62"/>
      <c r="CC110" s="62"/>
      <c r="CD110" s="62"/>
      <c r="CE110" s="62"/>
      <c r="CF110" s="62">
        <v>-6165126.1799999997</v>
      </c>
      <c r="CG110" s="62"/>
      <c r="CH110" s="62"/>
      <c r="CI110" s="62"/>
      <c r="CJ110" s="62"/>
      <c r="CK110" s="62"/>
      <c r="CL110" s="62"/>
      <c r="CM110" s="62"/>
      <c r="CN110" s="62"/>
      <c r="CO110" s="62"/>
      <c r="CP110" s="62"/>
      <c r="CQ110" s="62"/>
      <c r="CR110" s="62"/>
      <c r="CS110" s="62"/>
      <c r="CT110" s="62"/>
      <c r="CU110" s="62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2"/>
      <c r="DZ110" s="62"/>
      <c r="EA110" s="62"/>
      <c r="EB110" s="62"/>
      <c r="EC110" s="62"/>
      <c r="ED110" s="62"/>
      <c r="EE110" s="62">
        <f t="shared" si="5"/>
        <v>-6165126.1799999997</v>
      </c>
      <c r="EF110" s="62"/>
      <c r="EG110" s="62"/>
      <c r="EH110" s="62"/>
      <c r="EI110" s="62"/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2"/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2"/>
      <c r="FI110" s="62"/>
      <c r="FJ110" s="66"/>
    </row>
    <row r="111" spans="1:166" ht="26.25" customHeight="1" x14ac:dyDescent="0.2">
      <c r="A111" s="101" t="s">
        <v>148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97"/>
      <c r="AP111" s="11" t="s">
        <v>149</v>
      </c>
      <c r="AQ111" s="12"/>
      <c r="AR111" s="12"/>
      <c r="AS111" s="12"/>
      <c r="AT111" s="12"/>
      <c r="AU111" s="61"/>
      <c r="AV111" s="98"/>
      <c r="AW111" s="99"/>
      <c r="AX111" s="99"/>
      <c r="AY111" s="99"/>
      <c r="AZ111" s="99"/>
      <c r="BA111" s="99"/>
      <c r="BB111" s="99"/>
      <c r="BC111" s="99"/>
      <c r="BD111" s="99"/>
      <c r="BE111" s="99"/>
      <c r="BF111" s="99"/>
      <c r="BG111" s="99"/>
      <c r="BH111" s="99"/>
      <c r="BI111" s="99"/>
      <c r="BJ111" s="99"/>
      <c r="BK111" s="100"/>
      <c r="BL111" s="63">
        <v>7026209.4299999997</v>
      </c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64"/>
      <c r="BX111" s="64"/>
      <c r="BY111" s="64"/>
      <c r="BZ111" s="64"/>
      <c r="CA111" s="64"/>
      <c r="CB111" s="64"/>
      <c r="CC111" s="64"/>
      <c r="CD111" s="64"/>
      <c r="CE111" s="65"/>
      <c r="CF111" s="63">
        <v>6054735.5599999996</v>
      </c>
      <c r="CG111" s="64"/>
      <c r="CH111" s="64"/>
      <c r="CI111" s="64"/>
      <c r="CJ111" s="64"/>
      <c r="CK111" s="64"/>
      <c r="CL111" s="64"/>
      <c r="CM111" s="64"/>
      <c r="CN111" s="64"/>
      <c r="CO111" s="64"/>
      <c r="CP111" s="64"/>
      <c r="CQ111" s="64"/>
      <c r="CR111" s="64"/>
      <c r="CS111" s="64"/>
      <c r="CT111" s="64"/>
      <c r="CU111" s="64"/>
      <c r="CV111" s="65"/>
      <c r="CW111" s="63"/>
      <c r="CX111" s="64"/>
      <c r="CY111" s="64"/>
      <c r="CZ111" s="64"/>
      <c r="DA111" s="64"/>
      <c r="DB111" s="64"/>
      <c r="DC111" s="64"/>
      <c r="DD111" s="64"/>
      <c r="DE111" s="64"/>
      <c r="DF111" s="64"/>
      <c r="DG111" s="64"/>
      <c r="DH111" s="64"/>
      <c r="DI111" s="64"/>
      <c r="DJ111" s="64"/>
      <c r="DK111" s="64"/>
      <c r="DL111" s="64"/>
      <c r="DM111" s="65"/>
      <c r="DN111" s="63"/>
      <c r="DO111" s="64"/>
      <c r="DP111" s="64"/>
      <c r="DQ111" s="64"/>
      <c r="DR111" s="64"/>
      <c r="DS111" s="64"/>
      <c r="DT111" s="64"/>
      <c r="DU111" s="64"/>
      <c r="DV111" s="64"/>
      <c r="DW111" s="64"/>
      <c r="DX111" s="64"/>
      <c r="DY111" s="64"/>
      <c r="DZ111" s="64"/>
      <c r="EA111" s="64"/>
      <c r="EB111" s="64"/>
      <c r="EC111" s="64"/>
      <c r="ED111" s="65"/>
      <c r="EE111" s="62">
        <f t="shared" si="5"/>
        <v>6054735.5599999996</v>
      </c>
      <c r="EF111" s="62"/>
      <c r="EG111" s="62"/>
      <c r="EH111" s="62"/>
      <c r="EI111" s="62"/>
      <c r="EJ111" s="62"/>
      <c r="EK111" s="62"/>
      <c r="EL111" s="62"/>
      <c r="EM111" s="62"/>
      <c r="EN111" s="62"/>
      <c r="EO111" s="62"/>
      <c r="EP111" s="62"/>
      <c r="EQ111" s="62"/>
      <c r="ER111" s="62"/>
      <c r="ES111" s="62"/>
      <c r="ET111" s="62"/>
      <c r="EU111" s="62"/>
      <c r="EV111" s="62"/>
      <c r="EW111" s="62"/>
      <c r="EX111" s="62"/>
      <c r="EY111" s="62"/>
      <c r="EZ111" s="62"/>
      <c r="FA111" s="62"/>
      <c r="FB111" s="62"/>
      <c r="FC111" s="62"/>
      <c r="FD111" s="62"/>
      <c r="FE111" s="62"/>
      <c r="FF111" s="62"/>
      <c r="FG111" s="62"/>
      <c r="FH111" s="62"/>
      <c r="FI111" s="62"/>
      <c r="FJ111" s="66"/>
    </row>
    <row r="112" spans="1:166" ht="27.75" customHeight="1" x14ac:dyDescent="0.2">
      <c r="A112" s="101" t="s">
        <v>150</v>
      </c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2"/>
      <c r="AP112" s="58" t="s">
        <v>151</v>
      </c>
      <c r="AQ112" s="59"/>
      <c r="AR112" s="59"/>
      <c r="AS112" s="59"/>
      <c r="AT112" s="59"/>
      <c r="AU112" s="59"/>
      <c r="AV112" s="76"/>
      <c r="AW112" s="76"/>
      <c r="AX112" s="76"/>
      <c r="AY112" s="76"/>
      <c r="AZ112" s="76"/>
      <c r="BA112" s="76"/>
      <c r="BB112" s="76"/>
      <c r="BC112" s="76"/>
      <c r="BD112" s="76"/>
      <c r="BE112" s="94"/>
      <c r="BF112" s="95"/>
      <c r="BG112" s="95"/>
      <c r="BH112" s="95"/>
      <c r="BI112" s="95"/>
      <c r="BJ112" s="95"/>
      <c r="BK112" s="96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62"/>
      <c r="CB112" s="62"/>
      <c r="CC112" s="62"/>
      <c r="CD112" s="62"/>
      <c r="CE112" s="62"/>
      <c r="CF112" s="63"/>
      <c r="CG112" s="64"/>
      <c r="CH112" s="64"/>
      <c r="CI112" s="64"/>
      <c r="CJ112" s="64"/>
      <c r="CK112" s="64"/>
      <c r="CL112" s="64"/>
      <c r="CM112" s="64"/>
      <c r="CN112" s="64"/>
      <c r="CO112" s="64"/>
      <c r="CP112" s="64"/>
      <c r="CQ112" s="64"/>
      <c r="CR112" s="64"/>
      <c r="CS112" s="64"/>
      <c r="CT112" s="64"/>
      <c r="CU112" s="64"/>
      <c r="CV112" s="65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>
        <f t="shared" si="5"/>
        <v>0</v>
      </c>
      <c r="EF112" s="62"/>
      <c r="EG112" s="62"/>
      <c r="EH112" s="62"/>
      <c r="EI112" s="62"/>
      <c r="EJ112" s="62"/>
      <c r="EK112" s="62"/>
      <c r="EL112" s="62"/>
      <c r="EM112" s="62"/>
      <c r="EN112" s="62"/>
      <c r="EO112" s="62"/>
      <c r="EP112" s="62"/>
      <c r="EQ112" s="62"/>
      <c r="ER112" s="62"/>
      <c r="ES112" s="62"/>
      <c r="ET112" s="62"/>
      <c r="EU112" s="62"/>
      <c r="EV112" s="62"/>
      <c r="EW112" s="62"/>
      <c r="EX112" s="62"/>
      <c r="EY112" s="62"/>
      <c r="EZ112" s="62"/>
      <c r="FA112" s="62"/>
      <c r="FB112" s="62"/>
      <c r="FC112" s="62"/>
      <c r="FD112" s="62"/>
      <c r="FE112" s="62"/>
      <c r="FF112" s="62"/>
      <c r="FG112" s="62"/>
      <c r="FH112" s="62"/>
      <c r="FI112" s="62"/>
      <c r="FJ112" s="66"/>
    </row>
    <row r="113" spans="1:166" ht="24" customHeight="1" x14ac:dyDescent="0.2">
      <c r="A113" s="101" t="s">
        <v>152</v>
      </c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97"/>
      <c r="AP113" s="11" t="s">
        <v>153</v>
      </c>
      <c r="AQ113" s="12"/>
      <c r="AR113" s="12"/>
      <c r="AS113" s="12"/>
      <c r="AT113" s="12"/>
      <c r="AU113" s="61"/>
      <c r="AV113" s="98"/>
      <c r="AW113" s="99"/>
      <c r="AX113" s="99"/>
      <c r="AY113" s="99"/>
      <c r="AZ113" s="99"/>
      <c r="BA113" s="99"/>
      <c r="BB113" s="99"/>
      <c r="BC113" s="99"/>
      <c r="BD113" s="99"/>
      <c r="BE113" s="99"/>
      <c r="BF113" s="99"/>
      <c r="BG113" s="99"/>
      <c r="BH113" s="99"/>
      <c r="BI113" s="99"/>
      <c r="BJ113" s="99"/>
      <c r="BK113" s="100"/>
      <c r="BL113" s="63"/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  <c r="CA113" s="64"/>
      <c r="CB113" s="64"/>
      <c r="CC113" s="64"/>
      <c r="CD113" s="64"/>
      <c r="CE113" s="65"/>
      <c r="CF113" s="63"/>
      <c r="CG113" s="64"/>
      <c r="CH113" s="64"/>
      <c r="CI113" s="64"/>
      <c r="CJ113" s="64"/>
      <c r="CK113" s="64"/>
      <c r="CL113" s="64"/>
      <c r="CM113" s="64"/>
      <c r="CN113" s="64"/>
      <c r="CO113" s="64"/>
      <c r="CP113" s="64"/>
      <c r="CQ113" s="64"/>
      <c r="CR113" s="64"/>
      <c r="CS113" s="64"/>
      <c r="CT113" s="64"/>
      <c r="CU113" s="64"/>
      <c r="CV113" s="65"/>
      <c r="CW113" s="63"/>
      <c r="CX113" s="64"/>
      <c r="CY113" s="64"/>
      <c r="CZ113" s="64"/>
      <c r="DA113" s="64"/>
      <c r="DB113" s="64"/>
      <c r="DC113" s="64"/>
      <c r="DD113" s="64"/>
      <c r="DE113" s="64"/>
      <c r="DF113" s="64"/>
      <c r="DG113" s="64"/>
      <c r="DH113" s="64"/>
      <c r="DI113" s="64"/>
      <c r="DJ113" s="64"/>
      <c r="DK113" s="64"/>
      <c r="DL113" s="64"/>
      <c r="DM113" s="65"/>
      <c r="DN113" s="63"/>
      <c r="DO113" s="64"/>
      <c r="DP113" s="64"/>
      <c r="DQ113" s="64"/>
      <c r="DR113" s="64"/>
      <c r="DS113" s="64"/>
      <c r="DT113" s="64"/>
      <c r="DU113" s="64"/>
      <c r="DV113" s="64"/>
      <c r="DW113" s="64"/>
      <c r="DX113" s="64"/>
      <c r="DY113" s="64"/>
      <c r="DZ113" s="64"/>
      <c r="EA113" s="64"/>
      <c r="EB113" s="64"/>
      <c r="EC113" s="64"/>
      <c r="ED113" s="65"/>
      <c r="EE113" s="62">
        <f t="shared" si="5"/>
        <v>0</v>
      </c>
      <c r="EF113" s="62"/>
      <c r="EG113" s="62"/>
      <c r="EH113" s="62"/>
      <c r="EI113" s="62"/>
      <c r="EJ113" s="62"/>
      <c r="EK113" s="62"/>
      <c r="EL113" s="62"/>
      <c r="EM113" s="62"/>
      <c r="EN113" s="62"/>
      <c r="EO113" s="62"/>
      <c r="EP113" s="62"/>
      <c r="EQ113" s="62"/>
      <c r="ER113" s="62"/>
      <c r="ES113" s="62"/>
      <c r="ET113" s="62"/>
      <c r="EU113" s="62"/>
      <c r="EV113" s="62"/>
      <c r="EW113" s="62"/>
      <c r="EX113" s="62"/>
      <c r="EY113" s="62"/>
      <c r="EZ113" s="62"/>
      <c r="FA113" s="62"/>
      <c r="FB113" s="62"/>
      <c r="FC113" s="62"/>
      <c r="FD113" s="62"/>
      <c r="FE113" s="62"/>
      <c r="FF113" s="62"/>
      <c r="FG113" s="62"/>
      <c r="FH113" s="62"/>
      <c r="FI113" s="62"/>
      <c r="FJ113" s="66"/>
    </row>
    <row r="114" spans="1:166" ht="25.5" customHeight="1" x14ac:dyDescent="0.2">
      <c r="A114" s="103" t="s">
        <v>154</v>
      </c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  <c r="AN114" s="104"/>
      <c r="AO114" s="105"/>
      <c r="AP114" s="75" t="s">
        <v>155</v>
      </c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94"/>
      <c r="BF114" s="95"/>
      <c r="BG114" s="95"/>
      <c r="BH114" s="95"/>
      <c r="BI114" s="95"/>
      <c r="BJ114" s="95"/>
      <c r="BK114" s="96"/>
      <c r="BL114" s="72"/>
      <c r="BM114" s="72"/>
      <c r="BN114" s="72"/>
      <c r="BO114" s="72"/>
      <c r="BP114" s="72"/>
      <c r="BQ114" s="72"/>
      <c r="BR114" s="72"/>
      <c r="BS114" s="72"/>
      <c r="BT114" s="72"/>
      <c r="BU114" s="72"/>
      <c r="BV114" s="72"/>
      <c r="BW114" s="72"/>
      <c r="BX114" s="72"/>
      <c r="BY114" s="72"/>
      <c r="BZ114" s="72"/>
      <c r="CA114" s="72"/>
      <c r="CB114" s="72"/>
      <c r="CC114" s="72"/>
      <c r="CD114" s="72"/>
      <c r="CE114" s="72"/>
      <c r="CF114" s="106"/>
      <c r="CG114" s="107"/>
      <c r="CH114" s="107"/>
      <c r="CI114" s="107"/>
      <c r="CJ114" s="107"/>
      <c r="CK114" s="107"/>
      <c r="CL114" s="107"/>
      <c r="CM114" s="107"/>
      <c r="CN114" s="107"/>
      <c r="CO114" s="107"/>
      <c r="CP114" s="107"/>
      <c r="CQ114" s="107"/>
      <c r="CR114" s="107"/>
      <c r="CS114" s="107"/>
      <c r="CT114" s="107"/>
      <c r="CU114" s="107"/>
      <c r="CV114" s="108"/>
      <c r="CW114" s="72"/>
      <c r="CX114" s="72"/>
      <c r="CY114" s="72"/>
      <c r="CZ114" s="72"/>
      <c r="DA114" s="72"/>
      <c r="DB114" s="72"/>
      <c r="DC114" s="72"/>
      <c r="DD114" s="72"/>
      <c r="DE114" s="72"/>
      <c r="DF114" s="72"/>
      <c r="DG114" s="72"/>
      <c r="DH114" s="72"/>
      <c r="DI114" s="72"/>
      <c r="DJ114" s="72"/>
      <c r="DK114" s="72"/>
      <c r="DL114" s="72"/>
      <c r="DM114" s="72"/>
      <c r="DN114" s="72"/>
      <c r="DO114" s="72"/>
      <c r="DP114" s="72"/>
      <c r="DQ114" s="72"/>
      <c r="DR114" s="72"/>
      <c r="DS114" s="72"/>
      <c r="DT114" s="72"/>
      <c r="DU114" s="72"/>
      <c r="DV114" s="72"/>
      <c r="DW114" s="72"/>
      <c r="DX114" s="72"/>
      <c r="DY114" s="72"/>
      <c r="DZ114" s="72"/>
      <c r="EA114" s="72"/>
      <c r="EB114" s="72"/>
      <c r="EC114" s="72"/>
      <c r="ED114" s="72"/>
      <c r="EE114" s="72">
        <f t="shared" si="5"/>
        <v>0</v>
      </c>
      <c r="EF114" s="72"/>
      <c r="EG114" s="72"/>
      <c r="EH114" s="72"/>
      <c r="EI114" s="72"/>
      <c r="EJ114" s="72"/>
      <c r="EK114" s="72"/>
      <c r="EL114" s="72"/>
      <c r="EM114" s="72"/>
      <c r="EN114" s="72"/>
      <c r="EO114" s="72"/>
      <c r="EP114" s="72"/>
      <c r="EQ114" s="72"/>
      <c r="ER114" s="72"/>
      <c r="ES114" s="72"/>
      <c r="ET114" s="72"/>
      <c r="EU114" s="72"/>
      <c r="EV114" s="72"/>
      <c r="EW114" s="72"/>
      <c r="EX114" s="72"/>
      <c r="EY114" s="72"/>
      <c r="EZ114" s="72"/>
      <c r="FA114" s="72"/>
      <c r="FB114" s="72"/>
      <c r="FC114" s="72"/>
      <c r="FD114" s="72"/>
      <c r="FE114" s="72"/>
      <c r="FF114" s="72"/>
      <c r="FG114" s="72"/>
      <c r="FH114" s="72"/>
      <c r="FI114" s="72"/>
      <c r="FJ114" s="78"/>
    </row>
    <row r="115" spans="1:16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</row>
    <row r="116" spans="1:16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</row>
    <row r="117" spans="1:166" ht="11.25" customHeight="1" x14ac:dyDescent="0.2">
      <c r="A117" s="1" t="s">
        <v>156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"/>
      <c r="AG117" s="1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 t="s">
        <v>157</v>
      </c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</row>
    <row r="118" spans="1:166" ht="11.25" customHeight="1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109" t="s">
        <v>158</v>
      </c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"/>
      <c r="AG118" s="1"/>
      <c r="AH118" s="109" t="s">
        <v>159</v>
      </c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  <c r="AV118" s="109"/>
      <c r="AW118" s="109"/>
      <c r="AX118" s="109"/>
      <c r="AY118" s="109"/>
      <c r="AZ118" s="109"/>
      <c r="BA118" s="109"/>
      <c r="BB118" s="109"/>
      <c r="BC118" s="109"/>
      <c r="BD118" s="109"/>
      <c r="BE118" s="109"/>
      <c r="BF118" s="109"/>
      <c r="BG118" s="109"/>
      <c r="BH118" s="109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 t="s">
        <v>160</v>
      </c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"/>
      <c r="DR118" s="1"/>
      <c r="DS118" s="17"/>
      <c r="DT118" s="17"/>
      <c r="DU118" s="17"/>
      <c r="DV118" s="17"/>
      <c r="DW118" s="17"/>
      <c r="DX118" s="17"/>
      <c r="DY118" s="17"/>
      <c r="DZ118" s="17"/>
      <c r="EA118" s="17"/>
      <c r="EB118" s="17"/>
      <c r="EC118" s="17"/>
      <c r="ED118" s="17"/>
      <c r="EE118" s="17"/>
      <c r="EF118" s="17"/>
      <c r="EG118" s="17"/>
      <c r="EH118" s="17"/>
      <c r="EI118" s="17"/>
      <c r="EJ118" s="17"/>
      <c r="EK118" s="17"/>
      <c r="EL118" s="17"/>
      <c r="EM118" s="17"/>
      <c r="EN118" s="17"/>
      <c r="EO118" s="17"/>
      <c r="EP118" s="17"/>
      <c r="EQ118" s="17"/>
      <c r="ER118" s="17"/>
      <c r="ES118" s="17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</row>
    <row r="119" spans="1:166" ht="11.25" customHeight="1" x14ac:dyDescent="0.2">
      <c r="A119" s="1" t="s">
        <v>161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"/>
      <c r="AG119" s="1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09" t="s">
        <v>158</v>
      </c>
      <c r="DD119" s="109"/>
      <c r="DE119" s="109"/>
      <c r="DF119" s="109"/>
      <c r="DG119" s="109"/>
      <c r="DH119" s="109"/>
      <c r="DI119" s="109"/>
      <c r="DJ119" s="109"/>
      <c r="DK119" s="109"/>
      <c r="DL119" s="109"/>
      <c r="DM119" s="109"/>
      <c r="DN119" s="109"/>
      <c r="DO119" s="109"/>
      <c r="DP119" s="109"/>
      <c r="DQ119" s="7"/>
      <c r="DR119" s="7"/>
      <c r="DS119" s="109" t="s">
        <v>159</v>
      </c>
      <c r="DT119" s="109"/>
      <c r="DU119" s="109"/>
      <c r="DV119" s="109"/>
      <c r="DW119" s="109"/>
      <c r="DX119" s="109"/>
      <c r="DY119" s="109"/>
      <c r="DZ119" s="109"/>
      <c r="EA119" s="109"/>
      <c r="EB119" s="109"/>
      <c r="EC119" s="109"/>
      <c r="ED119" s="109"/>
      <c r="EE119" s="109"/>
      <c r="EF119" s="109"/>
      <c r="EG119" s="109"/>
      <c r="EH119" s="109"/>
      <c r="EI119" s="109"/>
      <c r="EJ119" s="109"/>
      <c r="EK119" s="109"/>
      <c r="EL119" s="109"/>
      <c r="EM119" s="109"/>
      <c r="EN119" s="109"/>
      <c r="EO119" s="109"/>
      <c r="EP119" s="109"/>
      <c r="EQ119" s="109"/>
      <c r="ER119" s="109"/>
      <c r="ES119" s="109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</row>
    <row r="120" spans="1:16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09" t="s">
        <v>158</v>
      </c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7"/>
      <c r="AG120" s="7"/>
      <c r="AH120" s="109" t="s">
        <v>159</v>
      </c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</row>
    <row r="121" spans="1:166" ht="7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</row>
    <row r="122" spans="1:166" ht="11.25" customHeight="1" x14ac:dyDescent="0.2">
      <c r="A122" s="111" t="s">
        <v>162</v>
      </c>
      <c r="B122" s="111"/>
      <c r="C122" s="112"/>
      <c r="D122" s="112"/>
      <c r="E122" s="112"/>
      <c r="F122" s="1" t="s">
        <v>162</v>
      </c>
      <c r="G122" s="1"/>
      <c r="H122" s="1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11">
        <v>200</v>
      </c>
      <c r="Z122" s="111"/>
      <c r="AA122" s="111"/>
      <c r="AB122" s="111"/>
      <c r="AC122" s="111"/>
      <c r="AD122" s="110"/>
      <c r="AE122" s="110"/>
      <c r="AF122" s="1"/>
      <c r="AG122" s="1" t="s">
        <v>163</v>
      </c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</row>
    <row r="123" spans="1:16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1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1"/>
      <c r="CY123" s="1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1"/>
      <c r="DW123" s="1"/>
      <c r="DX123" s="2"/>
      <c r="DY123" s="2"/>
      <c r="DZ123" s="5"/>
      <c r="EA123" s="5"/>
      <c r="EB123" s="5"/>
      <c r="EC123" s="1"/>
      <c r="ED123" s="1"/>
      <c r="EE123" s="1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2"/>
      <c r="EW123" s="2"/>
      <c r="EX123" s="2"/>
      <c r="EY123" s="2"/>
      <c r="EZ123" s="2"/>
      <c r="FA123" s="8"/>
      <c r="FB123" s="8"/>
      <c r="FC123" s="1"/>
      <c r="FD123" s="1"/>
      <c r="FE123" s="1"/>
      <c r="FF123" s="1"/>
      <c r="FG123" s="1"/>
      <c r="FH123" s="1"/>
      <c r="FI123" s="1"/>
      <c r="FJ123" s="1"/>
    </row>
    <row r="124" spans="1:166" ht="9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1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10"/>
      <c r="CY124" s="10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</row>
  </sheetData>
  <mergeCells count="824">
    <mergeCell ref="AD122:AE122"/>
    <mergeCell ref="A122:B122"/>
    <mergeCell ref="C122:E122"/>
    <mergeCell ref="I122:X122"/>
    <mergeCell ref="Y122:AC122"/>
    <mergeCell ref="DC119:DP119"/>
    <mergeCell ref="DS119:ES119"/>
    <mergeCell ref="DC118:DP118"/>
    <mergeCell ref="DS118:ES118"/>
    <mergeCell ref="R120:AE120"/>
    <mergeCell ref="AH120:BH120"/>
    <mergeCell ref="N117:AE117"/>
    <mergeCell ref="AH117:BH117"/>
    <mergeCell ref="N118:AE118"/>
    <mergeCell ref="AH118:BH118"/>
    <mergeCell ref="R119:AE119"/>
    <mergeCell ref="AH119:BH119"/>
    <mergeCell ref="ET114:FJ114"/>
    <mergeCell ref="A114:AO114"/>
    <mergeCell ref="AP114:AU114"/>
    <mergeCell ref="AV114:BK114"/>
    <mergeCell ref="BL114:CE114"/>
    <mergeCell ref="CF114:CV114"/>
    <mergeCell ref="CW113:DM113"/>
    <mergeCell ref="DN113:ED113"/>
    <mergeCell ref="EE113:ES113"/>
    <mergeCell ref="CW114:DM114"/>
    <mergeCell ref="DN114:ED114"/>
    <mergeCell ref="EE114:ES114"/>
    <mergeCell ref="CW112:DM112"/>
    <mergeCell ref="DN112:ED112"/>
    <mergeCell ref="EE112:ES112"/>
    <mergeCell ref="ET112:FJ112"/>
    <mergeCell ref="A113:AO113"/>
    <mergeCell ref="AP113:AU113"/>
    <mergeCell ref="AV113:BK113"/>
    <mergeCell ref="BL113:CE113"/>
    <mergeCell ref="ET113:FJ113"/>
    <mergeCell ref="CF113:CV113"/>
    <mergeCell ref="A111:AO111"/>
    <mergeCell ref="AP111:AU111"/>
    <mergeCell ref="AV111:BK111"/>
    <mergeCell ref="BL111:CE111"/>
    <mergeCell ref="ET111:FJ111"/>
    <mergeCell ref="A112:AO112"/>
    <mergeCell ref="AP112:AU112"/>
    <mergeCell ref="AV112:BK112"/>
    <mergeCell ref="BL112:CE112"/>
    <mergeCell ref="CF112:CV112"/>
    <mergeCell ref="CW110:DM110"/>
    <mergeCell ref="DN110:ED110"/>
    <mergeCell ref="EE110:ES110"/>
    <mergeCell ref="ET110:FJ110"/>
    <mergeCell ref="CF111:CV111"/>
    <mergeCell ref="CW111:DM111"/>
    <mergeCell ref="DN111:ED111"/>
    <mergeCell ref="EE111:ES111"/>
    <mergeCell ref="A109:AO109"/>
    <mergeCell ref="AP109:AU109"/>
    <mergeCell ref="AV109:BK109"/>
    <mergeCell ref="BL109:CE109"/>
    <mergeCell ref="ET109:FJ109"/>
    <mergeCell ref="A110:AO110"/>
    <mergeCell ref="AP110:AU110"/>
    <mergeCell ref="AV110:BK110"/>
    <mergeCell ref="BL110:CE110"/>
    <mergeCell ref="CF110:CV110"/>
    <mergeCell ref="EE108:ES108"/>
    <mergeCell ref="ET108:FJ108"/>
    <mergeCell ref="CF109:CV109"/>
    <mergeCell ref="CW109:DM109"/>
    <mergeCell ref="DN109:ED109"/>
    <mergeCell ref="EE109:ES109"/>
    <mergeCell ref="CW107:DM107"/>
    <mergeCell ref="DN107:ED107"/>
    <mergeCell ref="EE107:ES107"/>
    <mergeCell ref="A108:AO108"/>
    <mergeCell ref="AP108:AU108"/>
    <mergeCell ref="AV108:BK108"/>
    <mergeCell ref="BL108:CE108"/>
    <mergeCell ref="CF108:CV108"/>
    <mergeCell ref="CW108:DM108"/>
    <mergeCell ref="DN108:ED108"/>
    <mergeCell ref="CW106:DM106"/>
    <mergeCell ref="DN106:ED106"/>
    <mergeCell ref="EE106:ES106"/>
    <mergeCell ref="ET106:FJ106"/>
    <mergeCell ref="ET107:FJ107"/>
    <mergeCell ref="A107:AO107"/>
    <mergeCell ref="AP107:AU107"/>
    <mergeCell ref="AV107:BK107"/>
    <mergeCell ref="BL107:CE107"/>
    <mergeCell ref="CF107:CV107"/>
    <mergeCell ref="CF105:CV105"/>
    <mergeCell ref="CW105:DM105"/>
    <mergeCell ref="DN105:ED105"/>
    <mergeCell ref="EE105:ES105"/>
    <mergeCell ref="ET105:FJ105"/>
    <mergeCell ref="A106:AO106"/>
    <mergeCell ref="AP106:AU106"/>
    <mergeCell ref="AV106:BK106"/>
    <mergeCell ref="BL106:CE106"/>
    <mergeCell ref="CF106:CV106"/>
    <mergeCell ref="A104:AO104"/>
    <mergeCell ref="AP104:AU104"/>
    <mergeCell ref="AV104:BK104"/>
    <mergeCell ref="BL104:CE104"/>
    <mergeCell ref="A105:AO105"/>
    <mergeCell ref="AP105:AU105"/>
    <mergeCell ref="AV105:BK105"/>
    <mergeCell ref="BL105:CE105"/>
    <mergeCell ref="CF103:CV103"/>
    <mergeCell ref="CW103:DM103"/>
    <mergeCell ref="DN103:ED103"/>
    <mergeCell ref="EE103:ES103"/>
    <mergeCell ref="ET103:FJ103"/>
    <mergeCell ref="ET104:FJ104"/>
    <mergeCell ref="CF104:CV104"/>
    <mergeCell ref="CW104:DM104"/>
    <mergeCell ref="DN104:ED104"/>
    <mergeCell ref="EE104:ES104"/>
    <mergeCell ref="A102:AO102"/>
    <mergeCell ref="AP102:AU102"/>
    <mergeCell ref="AV102:BK102"/>
    <mergeCell ref="BL102:CE102"/>
    <mergeCell ref="A103:AO103"/>
    <mergeCell ref="AP103:AU103"/>
    <mergeCell ref="AV103:BK103"/>
    <mergeCell ref="BL103:CE103"/>
    <mergeCell ref="DN101:ED101"/>
    <mergeCell ref="EE101:ES101"/>
    <mergeCell ref="ET101:FJ101"/>
    <mergeCell ref="ET102:FJ102"/>
    <mergeCell ref="CF102:CV102"/>
    <mergeCell ref="CW102:DM102"/>
    <mergeCell ref="DN102:ED102"/>
    <mergeCell ref="EE102:ES102"/>
    <mergeCell ref="A101:AO101"/>
    <mergeCell ref="AP101:AU101"/>
    <mergeCell ref="AV101:BK101"/>
    <mergeCell ref="BL101:CE101"/>
    <mergeCell ref="CF101:CV101"/>
    <mergeCell ref="CW101:DM101"/>
    <mergeCell ref="ET99:FJ99"/>
    <mergeCell ref="A100:AO100"/>
    <mergeCell ref="AP100:AU100"/>
    <mergeCell ref="AV100:BK100"/>
    <mergeCell ref="BL100:CE100"/>
    <mergeCell ref="CF100:CV100"/>
    <mergeCell ref="CW100:DM100"/>
    <mergeCell ref="DN100:ED100"/>
    <mergeCell ref="EE100:ES100"/>
    <mergeCell ref="ET100:FJ100"/>
    <mergeCell ref="CF99:CV99"/>
    <mergeCell ref="CW99:DM99"/>
    <mergeCell ref="DN99:ED99"/>
    <mergeCell ref="EE99:ES99"/>
    <mergeCell ref="A99:AO99"/>
    <mergeCell ref="AP99:AU99"/>
    <mergeCell ref="AV99:BK99"/>
    <mergeCell ref="BL99:CE99"/>
    <mergeCell ref="CF97:ES97"/>
    <mergeCell ref="ET97:FJ98"/>
    <mergeCell ref="CF98:CV98"/>
    <mergeCell ref="CW98:DM98"/>
    <mergeCell ref="DN98:ED98"/>
    <mergeCell ref="EE98:ES98"/>
    <mergeCell ref="EK88:EW88"/>
    <mergeCell ref="EX88:FJ88"/>
    <mergeCell ref="BU88:CG88"/>
    <mergeCell ref="CH88:CW88"/>
    <mergeCell ref="CX88:DJ88"/>
    <mergeCell ref="A97:AO98"/>
    <mergeCell ref="AP97:AU98"/>
    <mergeCell ref="AV97:BK98"/>
    <mergeCell ref="BL97:CE98"/>
    <mergeCell ref="A96:FJ96"/>
    <mergeCell ref="DX88:EJ88"/>
    <mergeCell ref="DK88:DW88"/>
    <mergeCell ref="A88:AJ88"/>
    <mergeCell ref="AK88:AP88"/>
    <mergeCell ref="AQ88:BB88"/>
    <mergeCell ref="BC88:BT88"/>
    <mergeCell ref="EK87:EW87"/>
    <mergeCell ref="EX87:FJ87"/>
    <mergeCell ref="BU87:CG87"/>
    <mergeCell ref="CH87:CW87"/>
    <mergeCell ref="CX87:DJ87"/>
    <mergeCell ref="DK87:DW87"/>
    <mergeCell ref="EX86:FJ86"/>
    <mergeCell ref="BU86:CG86"/>
    <mergeCell ref="CH86:CW86"/>
    <mergeCell ref="CX86:DJ86"/>
    <mergeCell ref="DK86:DW86"/>
    <mergeCell ref="A87:AJ87"/>
    <mergeCell ref="AK87:AP87"/>
    <mergeCell ref="AQ87:BB87"/>
    <mergeCell ref="BC87:BT87"/>
    <mergeCell ref="DX87:EJ87"/>
    <mergeCell ref="A86:AJ86"/>
    <mergeCell ref="AK86:AP86"/>
    <mergeCell ref="AQ86:BB86"/>
    <mergeCell ref="BC86:BT86"/>
    <mergeCell ref="DX86:EJ86"/>
    <mergeCell ref="EK86:EW86"/>
    <mergeCell ref="EK85:EW85"/>
    <mergeCell ref="EX85:FJ85"/>
    <mergeCell ref="BU85:CG85"/>
    <mergeCell ref="CH85:CW85"/>
    <mergeCell ref="CX85:DJ85"/>
    <mergeCell ref="DK85:DW85"/>
    <mergeCell ref="EX84:FJ84"/>
    <mergeCell ref="BU84:CG84"/>
    <mergeCell ref="CH84:CW84"/>
    <mergeCell ref="CX84:DJ84"/>
    <mergeCell ref="DK84:DW84"/>
    <mergeCell ref="A85:AJ85"/>
    <mergeCell ref="AK85:AP85"/>
    <mergeCell ref="AQ85:BB85"/>
    <mergeCell ref="BC85:BT85"/>
    <mergeCell ref="DX85:EJ85"/>
    <mergeCell ref="A84:AJ84"/>
    <mergeCell ref="AK84:AP84"/>
    <mergeCell ref="AQ84:BB84"/>
    <mergeCell ref="BC84:BT84"/>
    <mergeCell ref="DX84:EJ84"/>
    <mergeCell ref="EK84:EW84"/>
    <mergeCell ref="EK83:EW83"/>
    <mergeCell ref="EX83:FJ83"/>
    <mergeCell ref="BU83:CG83"/>
    <mergeCell ref="CH83:CW83"/>
    <mergeCell ref="CX83:DJ83"/>
    <mergeCell ref="DK83:DW83"/>
    <mergeCell ref="EX82:FJ82"/>
    <mergeCell ref="BU82:CG82"/>
    <mergeCell ref="CH82:CW82"/>
    <mergeCell ref="CX82:DJ82"/>
    <mergeCell ref="DK82:DW82"/>
    <mergeCell ref="A83:AJ83"/>
    <mergeCell ref="AK83:AP83"/>
    <mergeCell ref="AQ83:BB83"/>
    <mergeCell ref="BC83:BT83"/>
    <mergeCell ref="DX83:EJ83"/>
    <mergeCell ref="A82:AJ82"/>
    <mergeCell ref="AK82:AP82"/>
    <mergeCell ref="AQ82:BB82"/>
    <mergeCell ref="BC82:BT82"/>
    <mergeCell ref="DX82:EJ82"/>
    <mergeCell ref="EK82:EW82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0:EW80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2:EW52"/>
    <mergeCell ref="EK51:EW51"/>
    <mergeCell ref="EX51:FJ51"/>
    <mergeCell ref="BU51:CG51"/>
    <mergeCell ref="CH51:CW51"/>
    <mergeCell ref="CX51:DJ51"/>
    <mergeCell ref="DK51:DW51"/>
    <mergeCell ref="EX50:FJ50"/>
    <mergeCell ref="BU50:CG50"/>
    <mergeCell ref="CH50:CW50"/>
    <mergeCell ref="CX50:DJ50"/>
    <mergeCell ref="DK50:DW50"/>
    <mergeCell ref="A51:AJ51"/>
    <mergeCell ref="AK51:AP51"/>
    <mergeCell ref="AQ51:BB51"/>
    <mergeCell ref="BC51:BT51"/>
    <mergeCell ref="DX51:EJ51"/>
    <mergeCell ref="A50:AJ50"/>
    <mergeCell ref="AK50:AP50"/>
    <mergeCell ref="AQ50:BB50"/>
    <mergeCell ref="BC50:BT50"/>
    <mergeCell ref="DX50:EJ50"/>
    <mergeCell ref="EK50:EW50"/>
    <mergeCell ref="EK49:EW49"/>
    <mergeCell ref="EX49:FJ49"/>
    <mergeCell ref="BU49:CG49"/>
    <mergeCell ref="CH49:CW49"/>
    <mergeCell ref="CX49:DJ49"/>
    <mergeCell ref="DK49:DW49"/>
    <mergeCell ref="EX48:FJ48"/>
    <mergeCell ref="BU48:CG48"/>
    <mergeCell ref="CH48:CW48"/>
    <mergeCell ref="CX48:DJ48"/>
    <mergeCell ref="DK48:DW48"/>
    <mergeCell ref="A49:AJ49"/>
    <mergeCell ref="AK49:AP49"/>
    <mergeCell ref="AQ49:BB49"/>
    <mergeCell ref="BC49:BT49"/>
    <mergeCell ref="DX49:EJ49"/>
    <mergeCell ref="A48:AJ48"/>
    <mergeCell ref="AK48:AP48"/>
    <mergeCell ref="AQ48:BB48"/>
    <mergeCell ref="BC48:BT48"/>
    <mergeCell ref="DX48:EJ48"/>
    <mergeCell ref="EK48:EW48"/>
    <mergeCell ref="A47:AJ47"/>
    <mergeCell ref="AK47:AP47"/>
    <mergeCell ref="AQ47:BB47"/>
    <mergeCell ref="BC47:BT47"/>
    <mergeCell ref="BU47:CG47"/>
    <mergeCell ref="DK47:DW47"/>
    <mergeCell ref="CH47:CW47"/>
    <mergeCell ref="CX47:DJ47"/>
    <mergeCell ref="CX46:DJ46"/>
    <mergeCell ref="DK46:DW46"/>
    <mergeCell ref="DX46:EJ46"/>
    <mergeCell ref="EK46:EW46"/>
    <mergeCell ref="EX46:FJ46"/>
    <mergeCell ref="EK47:EW47"/>
    <mergeCell ref="EX47:FJ47"/>
    <mergeCell ref="DX47:EJ47"/>
    <mergeCell ref="A46:AJ46"/>
    <mergeCell ref="AK46:AP46"/>
    <mergeCell ref="AQ46:BB46"/>
    <mergeCell ref="BC46:BT46"/>
    <mergeCell ref="BU46:CG46"/>
    <mergeCell ref="CH46:CW46"/>
    <mergeCell ref="CH45:CW45"/>
    <mergeCell ref="CX45:DJ45"/>
    <mergeCell ref="DK45:DW45"/>
    <mergeCell ref="DX45:EJ45"/>
    <mergeCell ref="EK45:EW45"/>
    <mergeCell ref="EX45:FJ45"/>
    <mergeCell ref="A43:AJ44"/>
    <mergeCell ref="AK43:AP44"/>
    <mergeCell ref="AQ43:BB44"/>
    <mergeCell ref="BC43:BT44"/>
    <mergeCell ref="EX44:FJ44"/>
    <mergeCell ref="A45:AJ45"/>
    <mergeCell ref="AK45:AP45"/>
    <mergeCell ref="AQ45:BB45"/>
    <mergeCell ref="BC45:BT45"/>
    <mergeCell ref="BU45:CG45"/>
    <mergeCell ref="ET31:FJ31"/>
    <mergeCell ref="BU43:CG44"/>
    <mergeCell ref="CH43:EJ43"/>
    <mergeCell ref="EK43:FJ43"/>
    <mergeCell ref="CH44:CW44"/>
    <mergeCell ref="CX44:DJ44"/>
    <mergeCell ref="DK44:DW44"/>
    <mergeCell ref="DX44:EJ44"/>
    <mergeCell ref="EK44:EW44"/>
    <mergeCell ref="A42:FJ4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rep:2.56.0.177</dc:description>
  <cp:lastModifiedBy>User</cp:lastModifiedBy>
  <dcterms:created xsi:type="dcterms:W3CDTF">2024-10-03T06:28:16Z</dcterms:created>
  <dcterms:modified xsi:type="dcterms:W3CDTF">2024-10-03T06:28:17Z</dcterms:modified>
</cp:coreProperties>
</file>