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127 сп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ГР'!$FJ$127</definedName>
  </definedNames>
  <calcPr calcId="162913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DX47" i="1"/>
  <c r="EK47" i="1"/>
  <c r="EX47" i="1"/>
  <c r="DX48" i="1"/>
  <c r="EK48" i="1" s="1"/>
  <c r="EX48" i="1"/>
  <c r="DX49" i="1"/>
  <c r="EK49" i="1"/>
  <c r="EX49" i="1"/>
  <c r="DX50" i="1"/>
  <c r="EK50" i="1" s="1"/>
  <c r="EX50" i="1"/>
  <c r="DX51" i="1"/>
  <c r="EK51" i="1"/>
  <c r="EX51" i="1"/>
  <c r="DX52" i="1"/>
  <c r="EK52" i="1" s="1"/>
  <c r="EX52" i="1"/>
  <c r="DX53" i="1"/>
  <c r="EK53" i="1"/>
  <c r="EX53" i="1"/>
  <c r="DX54" i="1"/>
  <c r="EK54" i="1" s="1"/>
  <c r="EX54" i="1"/>
  <c r="DX55" i="1"/>
  <c r="EK55" i="1"/>
  <c r="EX55" i="1"/>
  <c r="DX56" i="1"/>
  <c r="EK56" i="1" s="1"/>
  <c r="EX56" i="1"/>
  <c r="DX57" i="1"/>
  <c r="EK57" i="1"/>
  <c r="EX57" i="1"/>
  <c r="DX58" i="1"/>
  <c r="EK58" i="1" s="1"/>
  <c r="EX58" i="1"/>
  <c r="DX59" i="1"/>
  <c r="EK59" i="1"/>
  <c r="EX59" i="1"/>
  <c r="DX60" i="1"/>
  <c r="EK60" i="1" s="1"/>
  <c r="EX60" i="1"/>
  <c r="DX61" i="1"/>
  <c r="EK61" i="1"/>
  <c r="EX61" i="1"/>
  <c r="DX62" i="1"/>
  <c r="EK62" i="1" s="1"/>
  <c r="EX62" i="1"/>
  <c r="DX63" i="1"/>
  <c r="EK63" i="1"/>
  <c r="EX63" i="1"/>
  <c r="DX64" i="1"/>
  <c r="EK64" i="1" s="1"/>
  <c r="EX64" i="1"/>
  <c r="DX65" i="1"/>
  <c r="EK65" i="1"/>
  <c r="EX65" i="1"/>
  <c r="DX66" i="1"/>
  <c r="EK66" i="1" s="1"/>
  <c r="EX66" i="1"/>
  <c r="DX67" i="1"/>
  <c r="EK67" i="1"/>
  <c r="EX67" i="1"/>
  <c r="DX68" i="1"/>
  <c r="EK68" i="1" s="1"/>
  <c r="EX68" i="1"/>
  <c r="DX69" i="1"/>
  <c r="EK69" i="1"/>
  <c r="EX69" i="1"/>
  <c r="DX70" i="1"/>
  <c r="EK70" i="1" s="1"/>
  <c r="EX70" i="1"/>
  <c r="DX71" i="1"/>
  <c r="EK71" i="1"/>
  <c r="EX71" i="1"/>
  <c r="DX72" i="1"/>
  <c r="EK72" i="1" s="1"/>
  <c r="EX72" i="1"/>
  <c r="DX73" i="1"/>
  <c r="EK73" i="1"/>
  <c r="EX73" i="1"/>
  <c r="DX74" i="1"/>
  <c r="EK74" i="1" s="1"/>
  <c r="EX74" i="1"/>
  <c r="DX75" i="1"/>
  <c r="EK75" i="1"/>
  <c r="EX75" i="1"/>
  <c r="DX76" i="1"/>
  <c r="EK76" i="1" s="1"/>
  <c r="EX76" i="1"/>
  <c r="DX77" i="1"/>
  <c r="EK77" i="1"/>
  <c r="EX77" i="1"/>
  <c r="DX78" i="1"/>
  <c r="EK78" i="1" s="1"/>
  <c r="EX78" i="1"/>
  <c r="DX79" i="1"/>
  <c r="EK79" i="1"/>
  <c r="EX79" i="1"/>
  <c r="DX80" i="1"/>
  <c r="EK80" i="1" s="1"/>
  <c r="EX80" i="1"/>
  <c r="DX81" i="1"/>
  <c r="EK81" i="1"/>
  <c r="EX81" i="1"/>
  <c r="DX82" i="1"/>
  <c r="EK82" i="1" s="1"/>
  <c r="EX82" i="1"/>
  <c r="DX83" i="1"/>
  <c r="EK83" i="1"/>
  <c r="EX83" i="1"/>
  <c r="DX84" i="1"/>
  <c r="EK84" i="1" s="1"/>
  <c r="EX84" i="1"/>
  <c r="DX85" i="1"/>
  <c r="EK85" i="1"/>
  <c r="EX85" i="1"/>
  <c r="DX86" i="1"/>
  <c r="EK86" i="1" s="1"/>
  <c r="EX86" i="1"/>
  <c r="DX87" i="1"/>
  <c r="EK87" i="1"/>
  <c r="EX87" i="1"/>
  <c r="DX88" i="1"/>
  <c r="EK88" i="1" s="1"/>
  <c r="EX88" i="1"/>
  <c r="DX89" i="1"/>
  <c r="EK89" i="1"/>
  <c r="EX89" i="1"/>
  <c r="DX90" i="1"/>
  <c r="EK90" i="1" s="1"/>
  <c r="EX90" i="1"/>
  <c r="DX91" i="1"/>
  <c r="EK91" i="1"/>
  <c r="EX91" i="1"/>
  <c r="DX92" i="1"/>
  <c r="EE104" i="1"/>
  <c r="ET104" i="1"/>
  <c r="EE105" i="1"/>
  <c r="ET105" i="1"/>
  <c r="EE106" i="1"/>
  <c r="ET106" i="1"/>
  <c r="EE107" i="1"/>
  <c r="ET107" i="1"/>
  <c r="EE108" i="1"/>
  <c r="ET108" i="1"/>
  <c r="EE109" i="1"/>
  <c r="ET109" i="1"/>
  <c r="EE110" i="1"/>
  <c r="EE111" i="1"/>
  <c r="EE112" i="1"/>
  <c r="EE113" i="1"/>
  <c r="EE114" i="1"/>
  <c r="EE115" i="1"/>
  <c r="EE116" i="1"/>
  <c r="EE117" i="1"/>
  <c r="EE118" i="1"/>
</calcChain>
</file>

<file path=xl/sharedStrings.xml><?xml version="1.0" encoding="utf-8"?>
<sst xmlns="http://schemas.openxmlformats.org/spreadsheetml/2006/main" count="217" uniqueCount="169">
  <si>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</si>
  <si>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</si>
  <si>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</si>
  <si>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</si>
  <si>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</si>
  <si>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</si>
  <si>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</si>
  <si>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</si>
  <si>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</si>
  <si>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</si>
  <si>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</si>
  <si>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</si>
  <si>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</si>
  <si>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</si>
  <si>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</si>
  <si>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</si>
  <si>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01.01.2025 г.</t>
  </si>
  <si>
    <t>13.01.2025</t>
  </si>
  <si>
    <t>noname</t>
  </si>
  <si>
    <t>бюджет Дрожжановского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</si>
  <si>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</si>
  <si>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</si>
  <si>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</si>
  <si>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</si>
  <si>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</si>
  <si>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</si>
  <si>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</si>
  <si>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</si>
  <si>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</si>
  <si>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</si>
  <si>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</si>
  <si>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</si>
  <si>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</si>
  <si>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</si>
  <si>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</si>
  <si>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</si>
  <si>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</si>
  <si>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</si>
  <si>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</si>
  <si>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</si>
  <si>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</si>
  <si>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</si>
  <si>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</si>
  <si>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</si>
  <si>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</si>
  <si>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</si>
  <si>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</si>
  <si>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00010804020010000110112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</si>
  <si>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</si>
  <si>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00011602020020000140145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</si>
  <si>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</si>
  <si>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</si>
  <si>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</si>
  <si>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</si>
  <si>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</si>
  <si>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00020235118100000150151</t>
  </si>
  <si>
    <t>Прочие межбюджетные трансферты, передаваемые бюджетам сельских поселений</t>
  </si>
  <si>
    <t>00020249999100000150151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</si>
  <si>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</si>
  <si>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</si>
  <si>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</si>
  <si>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</si>
  <si>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</si>
  <si>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</si>
  <si>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</si>
  <si>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</si>
  <si>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</si>
  <si>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</si>
  <si>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</si>
  <si>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</si>
  <si>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</si>
  <si>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</si>
  <si>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</si>
  <si>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</si>
  <si>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</si>
  <si>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Работы, услуги по содержанию имущества</t>
  </si>
  <si>
    <t>00001049900002040244225</t>
  </si>
  <si>
    <t>Прочие работы, услуги</t>
  </si>
  <si>
    <t>00001049900002040244226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</si>
  <si>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</si>
  <si>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</si>
  <si>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</si>
  <si>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</si>
  <si>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Увеличение стоимости прочих материальных запасов</t>
  </si>
  <si>
    <t>00001049900002040244346</t>
  </si>
  <si>
    <t>Налоги, пошлины и сборы</t>
  </si>
  <si>
    <t>00001049900002040852291</t>
  </si>
  <si>
    <t>Штрафы за нарушение законодательства о налогах и сборах, законодательства о страховых взносах</t>
  </si>
  <si>
    <t>00001049900002040853292</t>
  </si>
  <si>
    <t>Иные выплаты текущего характера организациям</t>
  </si>
  <si>
    <t>00001049900002040853297</t>
  </si>
  <si>
    <t>00001139900029900111211</t>
  </si>
  <si>
    <t>00001139900029900119213</t>
  </si>
  <si>
    <t>00002039900151180121211</t>
  </si>
  <si>
    <t>00002039900151180129213</t>
  </si>
  <si>
    <t>00002039900151180244346</t>
  </si>
  <si>
    <t>00003149900022690244225</t>
  </si>
  <si>
    <t>Коммунальные услуги</t>
  </si>
  <si>
    <t>00003149900022690247223</t>
  </si>
  <si>
    <t>0000409Б100078020244226</t>
  </si>
  <si>
    <t>00005039900002950851291</t>
  </si>
  <si>
    <t>0000503Б100078010244225</t>
  </si>
  <si>
    <t>0000503Б100078010244226</t>
  </si>
  <si>
    <t>0000503Б100078010247223</t>
  </si>
  <si>
    <t>Арендная плата за пользование имуществом (за исключением земельных участков и других обособленных природных объектов)</t>
  </si>
  <si>
    <t>0000503Б100078050244224</t>
  </si>
  <si>
    <t>0000503Б100078050244225</t>
  </si>
  <si>
    <t>0000503Б100078050244226</t>
  </si>
  <si>
    <t>0000503Б100078050244227</t>
  </si>
  <si>
    <t>Увеличение стоимости основных средств</t>
  </si>
  <si>
    <t>0000503Б100078050244310</t>
  </si>
  <si>
    <t>0000503Б100078050244343</t>
  </si>
  <si>
    <t>0000503Б100078050244346</t>
  </si>
  <si>
    <t>0000503Б100078050852291</t>
  </si>
  <si>
    <t>0000503Б100078050853297</t>
  </si>
  <si>
    <t>Услуги связи</t>
  </si>
  <si>
    <t>00008010840144091244221</t>
  </si>
  <si>
    <t>00008010840144091244223</t>
  </si>
  <si>
    <t>00008010840144091244225</t>
  </si>
  <si>
    <t>00008010840144091244226</t>
  </si>
  <si>
    <t>00008010840144091244310</t>
  </si>
  <si>
    <t>Увеличение стоимости строительных материалов</t>
  </si>
  <si>
    <t>00008010840144091244344</t>
  </si>
  <si>
    <t>00008010840144091244346</t>
  </si>
  <si>
    <t>Увеличение стоимости прочих материальных запасов однократного применения</t>
  </si>
  <si>
    <t>00008010840144091244349</t>
  </si>
  <si>
    <t>00008010840144091247223</t>
  </si>
  <si>
    <t>00008019900002950851291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</si>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</sst>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8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7694231.4100000001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7715257.1600000001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2" si="0">CF19+CW19+DN19</f>
        <v>7715257.1600000001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2" si="1">BJ19-EE19</f>
        <v>-21025.75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7694231.4100000001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7715257.1600000001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7715257.1600000001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-21025.75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30000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86134.43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86134.43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-56134.429999999993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2937.62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2937.62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-2937.62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48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12000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12000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97.1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74000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68150.75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68150.75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5849.25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85.1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183000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171556.7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171556.7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11443.299999999988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196000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179896.25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179896.25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16103.75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1000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850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850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150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72.95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7500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7500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-7500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36.4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206500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206500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206500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36.4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2638500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2638500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2638500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60.75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152671.75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152671.75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152671.75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36.4" customHeight="1" x14ac:dyDescent="0.2">
      <c r="A32" s="68" t="s">
        <v>56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57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4200559.66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4200559.66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4200559.66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6" t="s">
        <v>58</v>
      </c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2" t="s">
        <v>59</v>
      </c>
    </row>
    <row r="43" spans="1:166" ht="12.75" customHeight="1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</row>
    <row r="44" spans="1:166" ht="24" customHeight="1" x14ac:dyDescent="0.2">
      <c r="A44" s="41" t="s">
        <v>21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2"/>
      <c r="AK44" s="45" t="s">
        <v>22</v>
      </c>
      <c r="AL44" s="41"/>
      <c r="AM44" s="41"/>
      <c r="AN44" s="41"/>
      <c r="AO44" s="41"/>
      <c r="AP44" s="42"/>
      <c r="AQ44" s="45" t="s">
        <v>60</v>
      </c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2"/>
      <c r="BC44" s="45" t="s">
        <v>61</v>
      </c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2"/>
      <c r="BU44" s="45" t="s">
        <v>62</v>
      </c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2"/>
      <c r="CH44" s="35" t="s">
        <v>25</v>
      </c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7"/>
      <c r="EK44" s="35" t="s">
        <v>63</v>
      </c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70"/>
    </row>
    <row r="45" spans="1:166" ht="78.75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4"/>
      <c r="AK45" s="46"/>
      <c r="AL45" s="43"/>
      <c r="AM45" s="43"/>
      <c r="AN45" s="43"/>
      <c r="AO45" s="43"/>
      <c r="AP45" s="44"/>
      <c r="AQ45" s="46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4"/>
      <c r="BC45" s="46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4"/>
      <c r="BU45" s="46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4"/>
      <c r="CH45" s="36" t="s">
        <v>64</v>
      </c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7"/>
      <c r="CX45" s="35" t="s">
        <v>28</v>
      </c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7"/>
      <c r="DK45" s="35" t="s">
        <v>29</v>
      </c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7"/>
      <c r="DX45" s="35" t="s">
        <v>30</v>
      </c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7"/>
      <c r="EK45" s="46" t="s">
        <v>65</v>
      </c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4"/>
      <c r="EX45" s="35" t="s">
        <v>66</v>
      </c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70"/>
    </row>
    <row r="46" spans="1:166" ht="14.25" customHeight="1" x14ac:dyDescent="0.2">
      <c r="A46" s="39">
        <v>1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40"/>
      <c r="AK46" s="29">
        <v>2</v>
      </c>
      <c r="AL46" s="30"/>
      <c r="AM46" s="30"/>
      <c r="AN46" s="30"/>
      <c r="AO46" s="30"/>
      <c r="AP46" s="31"/>
      <c r="AQ46" s="29">
        <v>3</v>
      </c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1"/>
      <c r="BC46" s="29">
        <v>4</v>
      </c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1"/>
      <c r="BU46" s="29">
        <v>5</v>
      </c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1"/>
      <c r="CH46" s="29">
        <v>6</v>
      </c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1"/>
      <c r="CX46" s="29">
        <v>7</v>
      </c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1"/>
      <c r="DK46" s="29">
        <v>8</v>
      </c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1"/>
      <c r="DX46" s="29">
        <v>9</v>
      </c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1"/>
      <c r="EK46" s="29">
        <v>10</v>
      </c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49">
        <v>11</v>
      </c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6"/>
    </row>
    <row r="47" spans="1:166" ht="15" customHeight="1" x14ac:dyDescent="0.2">
      <c r="A47" s="50" t="s">
        <v>67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1" t="s">
        <v>68</v>
      </c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5">
        <v>7703602.0899999999</v>
      </c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>
        <v>7703602.0899999999</v>
      </c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>
        <v>7624213.0300000003</v>
      </c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>
        <f t="shared" ref="DX47:DX92" si="2">CH47+CX47+DK47</f>
        <v>7624213.0300000003</v>
      </c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>
        <f t="shared" ref="EK47:EK91" si="3">BC47-DX47</f>
        <v>79389.05999999959</v>
      </c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>
        <f t="shared" ref="EX47:EX91" si="4">BU47-DX47</f>
        <v>79389.05999999959</v>
      </c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6"/>
    </row>
    <row r="48" spans="1:166" ht="15" customHeight="1" x14ac:dyDescent="0.2">
      <c r="A48" s="57" t="s">
        <v>33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8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7703602.0899999999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7703602.0899999999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7624213.0300000003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2"/>
        <v>7624213.0300000003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3"/>
        <v>79389.05999999959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4"/>
        <v>79389.05999999959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 x14ac:dyDescent="0.2">
      <c r="A49" s="68" t="s">
        <v>69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70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805482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805482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798149.29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798149.29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7332.7099999999627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7332.7099999999627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24.2" customHeight="1" x14ac:dyDescent="0.2">
      <c r="A50" s="68" t="s">
        <v>71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72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243254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243254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242035.27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242035.27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1218.7300000000105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1218.7300000000105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75" x14ac:dyDescent="0.2">
      <c r="A51" s="68" t="s">
        <v>69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73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416989.34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416989.34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416989.34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416989.34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0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0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 x14ac:dyDescent="0.2">
      <c r="A52" s="68" t="s">
        <v>71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74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124948.3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124948.3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124948.3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124948.3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0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0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 x14ac:dyDescent="0.2">
      <c r="A53" s="68" t="s">
        <v>75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76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16279.79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16279.79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16144.4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16144.4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135.39000000000124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135.39000000000124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77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15000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15000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13695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13695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1305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1305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79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4674.99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4674.99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4674.99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4674.99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81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120000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120000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120000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120000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24.2" customHeight="1" x14ac:dyDescent="0.2">
      <c r="A57" s="68" t="s">
        <v>83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25382.240000000002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25382.240000000002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25382.240000000002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25382.240000000002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 x14ac:dyDescent="0.2">
      <c r="A58" s="68" t="s">
        <v>85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5000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5000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2244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2244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2756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2756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48.6" customHeight="1" x14ac:dyDescent="0.2">
      <c r="A59" s="68" t="s">
        <v>87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2000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2000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1350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1350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650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650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 x14ac:dyDescent="0.2">
      <c r="A60" s="68" t="s">
        <v>89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90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1200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1200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1192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1192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8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8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69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91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451326.28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451326.28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451326.28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451326.28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8" t="s">
        <v>71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92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136300.76999999999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136300.76999999999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136300.76999999999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136300.76999999999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 x14ac:dyDescent="0.2">
      <c r="A63" s="68" t="s">
        <v>69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93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108604.14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108604.14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108604.14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108604.14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 x14ac:dyDescent="0.2">
      <c r="A64" s="68" t="s">
        <v>71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94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32798.449999999997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32798.449999999997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32798.449999999997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32798.449999999997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 x14ac:dyDescent="0.2">
      <c r="A65" s="68" t="s">
        <v>83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95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11269.16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11269.16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11269.16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11269.16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2" customHeight="1" x14ac:dyDescent="0.2">
      <c r="A66" s="68" t="s">
        <v>75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5135.3900000000003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5135.3900000000003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5135.3900000000003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5135.3900000000003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97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98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21600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21600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21600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21600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 x14ac:dyDescent="0.2">
      <c r="A68" s="68" t="s">
        <v>77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99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881100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881100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881100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881100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2.75" x14ac:dyDescent="0.2">
      <c r="A69" s="68" t="s">
        <v>85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100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30000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30000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22974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22974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7026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7026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 x14ac:dyDescent="0.2">
      <c r="A70" s="68" t="s">
        <v>75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101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27947.3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27947.3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27947.3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27947.3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 x14ac:dyDescent="0.2">
      <c r="A71" s="68" t="s">
        <v>77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102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452.7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452.7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452.7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452.7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 x14ac:dyDescent="0.2">
      <c r="A72" s="68" t="s">
        <v>97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103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300000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300000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300000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300000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48.6" customHeight="1" x14ac:dyDescent="0.2">
      <c r="A73" s="68" t="s">
        <v>104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105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404804.2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404804.2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404463.11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404463.11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341.09000000002561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341.09000000002561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 x14ac:dyDescent="0.2">
      <c r="A74" s="68" t="s">
        <v>75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106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63927.78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63927.78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63927.78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63927.78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12.75" x14ac:dyDescent="0.2">
      <c r="A75" s="68" t="s">
        <v>77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107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4037.39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4037.39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2621.42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2621.42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1415.9699999999998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1415.9699999999998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12.75" x14ac:dyDescent="0.2">
      <c r="A76" s="68" t="s">
        <v>79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108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3333.99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3333.99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3333.99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3333.99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109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110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2701452.25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2701452.25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2700452.25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2700452.25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1000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1000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 x14ac:dyDescent="0.2">
      <c r="A78" s="68" t="s">
        <v>81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111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7833.99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7833.99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7833.99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7833.99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24.2" customHeight="1" x14ac:dyDescent="0.2">
      <c r="A79" s="68" t="s">
        <v>83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112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12900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12900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12400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12400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500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500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12.75" x14ac:dyDescent="0.2">
      <c r="A80" s="68" t="s">
        <v>85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113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338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338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338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338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 x14ac:dyDescent="0.2">
      <c r="A81" s="68" t="s">
        <v>89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114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12679.59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12679.59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12679.59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12679.59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 x14ac:dyDescent="0.2">
      <c r="A82" s="68" t="s">
        <v>115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116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43500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43500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>
        <v>43500</v>
      </c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43500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12.75" x14ac:dyDescent="0.2">
      <c r="A83" s="68" t="s">
        <v>97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117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23500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23500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>
        <v>22825.439999999999</v>
      </c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22825.439999999999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674.56000000000131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674.56000000000131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24.2" customHeight="1" x14ac:dyDescent="0.2">
      <c r="A84" s="68" t="s">
        <v>75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118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6160.72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6160.72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>
        <v>6000</v>
      </c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6000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160.72000000000025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160.72000000000025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12.75" x14ac:dyDescent="0.2">
      <c r="A85" s="68" t="s">
        <v>77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119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14800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14800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>
        <v>14675.24</v>
      </c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14675.24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124.76000000000022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124.76000000000022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24.2" customHeight="1" x14ac:dyDescent="0.2">
      <c r="A86" s="68" t="s">
        <v>109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120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8250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8250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8250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8250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0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0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24.2" customHeight="1" x14ac:dyDescent="0.2">
      <c r="A87" s="68" t="s">
        <v>121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122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4418.3100000000004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4418.3100000000004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0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4418.3100000000004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4418.3100000000004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.2" customHeight="1" x14ac:dyDescent="0.2">
      <c r="A88" s="68" t="s">
        <v>83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9"/>
      <c r="AK88" s="58"/>
      <c r="AL88" s="59"/>
      <c r="AM88" s="59"/>
      <c r="AN88" s="59"/>
      <c r="AO88" s="59"/>
      <c r="AP88" s="59"/>
      <c r="AQ88" s="59" t="s">
        <v>123</v>
      </c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62">
        <v>34604</v>
      </c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>
        <v>34604</v>
      </c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>
        <v>34604</v>
      </c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>
        <f t="shared" si="2"/>
        <v>34604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>
        <f t="shared" si="3"/>
        <v>0</v>
      </c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>
        <f t="shared" si="4"/>
        <v>0</v>
      </c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36.4" customHeight="1" x14ac:dyDescent="0.2">
      <c r="A89" s="68" t="s">
        <v>124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9"/>
      <c r="AK89" s="58"/>
      <c r="AL89" s="59"/>
      <c r="AM89" s="59"/>
      <c r="AN89" s="59"/>
      <c r="AO89" s="59"/>
      <c r="AP89" s="59"/>
      <c r="AQ89" s="59" t="s">
        <v>125</v>
      </c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62">
        <v>26000</v>
      </c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>
        <v>26000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>
        <v>25600</v>
      </c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>
        <f t="shared" si="2"/>
        <v>25600</v>
      </c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>
        <f t="shared" si="3"/>
        <v>400</v>
      </c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>
        <f t="shared" si="4"/>
        <v>400</v>
      </c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12.75" x14ac:dyDescent="0.2">
      <c r="A90" s="68" t="s">
        <v>97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9"/>
      <c r="AK90" s="58"/>
      <c r="AL90" s="59"/>
      <c r="AM90" s="59"/>
      <c r="AN90" s="59"/>
      <c r="AO90" s="59"/>
      <c r="AP90" s="59"/>
      <c r="AQ90" s="59" t="s">
        <v>126</v>
      </c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62">
        <v>322149.64</v>
      </c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>
        <v>322149.64</v>
      </c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>
        <v>322149.64</v>
      </c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>
        <f t="shared" si="2"/>
        <v>322149.64</v>
      </c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>
        <f t="shared" si="3"/>
        <v>0</v>
      </c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>
        <f t="shared" si="4"/>
        <v>0</v>
      </c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6"/>
    </row>
    <row r="91" spans="1:166" ht="12.75" x14ac:dyDescent="0.2">
      <c r="A91" s="68" t="s">
        <v>85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9"/>
      <c r="AK91" s="58"/>
      <c r="AL91" s="59"/>
      <c r="AM91" s="59"/>
      <c r="AN91" s="59"/>
      <c r="AO91" s="59"/>
      <c r="AP91" s="59"/>
      <c r="AQ91" s="59" t="s">
        <v>127</v>
      </c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62">
        <v>222167.38</v>
      </c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>
        <v>222167.38</v>
      </c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>
        <v>218141.38</v>
      </c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>
        <f t="shared" si="2"/>
        <v>218141.38</v>
      </c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>
        <f t="shared" si="3"/>
        <v>4026</v>
      </c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>
        <f t="shared" si="4"/>
        <v>4026</v>
      </c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6"/>
    </row>
    <row r="92" spans="1:166" ht="24" customHeight="1" x14ac:dyDescent="0.2">
      <c r="A92" s="73" t="s">
        <v>128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4"/>
      <c r="AK92" s="75" t="s">
        <v>129</v>
      </c>
      <c r="AL92" s="76"/>
      <c r="AM92" s="76"/>
      <c r="AN92" s="76"/>
      <c r="AO92" s="76"/>
      <c r="AP92" s="76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2">
        <v>-9370.68</v>
      </c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>
        <v>-9370.68</v>
      </c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>
        <v>91044.13</v>
      </c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62">
        <f t="shared" si="2"/>
        <v>91044.13</v>
      </c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72"/>
      <c r="EL92" s="72"/>
      <c r="EM92" s="72"/>
      <c r="EN92" s="72"/>
      <c r="EO92" s="72"/>
      <c r="EP92" s="72"/>
      <c r="EQ92" s="72"/>
      <c r="ER92" s="72"/>
      <c r="ES92" s="72"/>
      <c r="ET92" s="72"/>
      <c r="EU92" s="72"/>
      <c r="EV92" s="72"/>
      <c r="EW92" s="72"/>
      <c r="EX92" s="72"/>
      <c r="EY92" s="72"/>
      <c r="EZ92" s="72"/>
      <c r="FA92" s="72"/>
      <c r="FB92" s="72"/>
      <c r="FC92" s="72"/>
      <c r="FD92" s="72"/>
      <c r="FE92" s="72"/>
      <c r="FF92" s="72"/>
      <c r="FG92" s="72"/>
      <c r="FH92" s="72"/>
      <c r="FI92" s="72"/>
      <c r="FJ92" s="78"/>
    </row>
    <row r="93" spans="1:166" ht="24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35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35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</row>
    <row r="96" spans="1:166" ht="12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</row>
    <row r="97" spans="1:166" ht="8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</row>
    <row r="98" spans="1:166" ht="9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</row>
    <row r="99" spans="1:16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6" t="s">
        <v>130</v>
      </c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6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2" t="s">
        <v>131</v>
      </c>
    </row>
    <row r="100" spans="1:166" ht="12.75" customHeight="1" x14ac:dyDescent="0.2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</row>
    <row r="101" spans="1:166" ht="11.25" customHeight="1" x14ac:dyDescent="0.2">
      <c r="A101" s="41" t="s">
        <v>21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2"/>
      <c r="AP101" s="45" t="s">
        <v>22</v>
      </c>
      <c r="AQ101" s="41"/>
      <c r="AR101" s="41"/>
      <c r="AS101" s="41"/>
      <c r="AT101" s="41"/>
      <c r="AU101" s="42"/>
      <c r="AV101" s="45" t="s">
        <v>132</v>
      </c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2"/>
      <c r="BL101" s="45" t="s">
        <v>61</v>
      </c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2"/>
      <c r="CF101" s="35" t="s">
        <v>25</v>
      </c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7"/>
      <c r="ET101" s="45" t="s">
        <v>26</v>
      </c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  <c r="FG101" s="41"/>
      <c r="FH101" s="41"/>
      <c r="FI101" s="41"/>
      <c r="FJ101" s="47"/>
    </row>
    <row r="102" spans="1:166" ht="69.75" customHeight="1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4"/>
      <c r="AP102" s="46"/>
      <c r="AQ102" s="43"/>
      <c r="AR102" s="43"/>
      <c r="AS102" s="43"/>
      <c r="AT102" s="43"/>
      <c r="AU102" s="44"/>
      <c r="AV102" s="46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4"/>
      <c r="BL102" s="46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4"/>
      <c r="CF102" s="36" t="s">
        <v>133</v>
      </c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7"/>
      <c r="CW102" s="35" t="s">
        <v>28</v>
      </c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7"/>
      <c r="DN102" s="35" t="s">
        <v>29</v>
      </c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7"/>
      <c r="EE102" s="35" t="s">
        <v>30</v>
      </c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7"/>
      <c r="ET102" s="46"/>
      <c r="EU102" s="43"/>
      <c r="EV102" s="43"/>
      <c r="EW102" s="43"/>
      <c r="EX102" s="43"/>
      <c r="EY102" s="43"/>
      <c r="EZ102" s="43"/>
      <c r="FA102" s="43"/>
      <c r="FB102" s="43"/>
      <c r="FC102" s="43"/>
      <c r="FD102" s="43"/>
      <c r="FE102" s="43"/>
      <c r="FF102" s="43"/>
      <c r="FG102" s="43"/>
      <c r="FH102" s="43"/>
      <c r="FI102" s="43"/>
      <c r="FJ102" s="48"/>
    </row>
    <row r="103" spans="1:166" ht="12" customHeight="1" x14ac:dyDescent="0.2">
      <c r="A103" s="39">
        <v>1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40"/>
      <c r="AP103" s="29">
        <v>2</v>
      </c>
      <c r="AQ103" s="30"/>
      <c r="AR103" s="30"/>
      <c r="AS103" s="30"/>
      <c r="AT103" s="30"/>
      <c r="AU103" s="31"/>
      <c r="AV103" s="29">
        <v>3</v>
      </c>
      <c r="AW103" s="30"/>
      <c r="AX103" s="30"/>
      <c r="AY103" s="30"/>
      <c r="AZ103" s="30"/>
      <c r="BA103" s="30"/>
      <c r="BB103" s="30"/>
      <c r="BC103" s="30"/>
      <c r="BD103" s="30"/>
      <c r="BE103" s="15"/>
      <c r="BF103" s="15"/>
      <c r="BG103" s="15"/>
      <c r="BH103" s="15"/>
      <c r="BI103" s="15"/>
      <c r="BJ103" s="15"/>
      <c r="BK103" s="38"/>
      <c r="BL103" s="29">
        <v>4</v>
      </c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1"/>
      <c r="CF103" s="29">
        <v>5</v>
      </c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1"/>
      <c r="CW103" s="29">
        <v>6</v>
      </c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1"/>
      <c r="DN103" s="29">
        <v>7</v>
      </c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1"/>
      <c r="EE103" s="29">
        <v>8</v>
      </c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1"/>
      <c r="ET103" s="49">
        <v>9</v>
      </c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6"/>
    </row>
    <row r="104" spans="1:166" ht="37.5" customHeight="1" x14ac:dyDescent="0.2">
      <c r="A104" s="79" t="s">
        <v>134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80"/>
      <c r="AP104" s="51" t="s">
        <v>135</v>
      </c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3"/>
      <c r="BF104" s="33"/>
      <c r="BG104" s="33"/>
      <c r="BH104" s="33"/>
      <c r="BI104" s="33"/>
      <c r="BJ104" s="33"/>
      <c r="BK104" s="54"/>
      <c r="BL104" s="55">
        <v>9370.68</v>
      </c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>
        <v>-91044.13</v>
      </c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>
        <f t="shared" ref="EE104:EE118" si="5">CF104+CW104+DN104</f>
        <v>-91044.13</v>
      </c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5"/>
      <c r="ES104" s="55"/>
      <c r="ET104" s="55">
        <f t="shared" ref="ET104:ET109" si="6">BL104-CF104-CW104-DN104</f>
        <v>100414.81</v>
      </c>
      <c r="EU104" s="55"/>
      <c r="EV104" s="55"/>
      <c r="EW104" s="55"/>
      <c r="EX104" s="55"/>
      <c r="EY104" s="55"/>
      <c r="EZ104" s="55"/>
      <c r="FA104" s="55"/>
      <c r="FB104" s="55"/>
      <c r="FC104" s="55"/>
      <c r="FD104" s="55"/>
      <c r="FE104" s="55"/>
      <c r="FF104" s="55"/>
      <c r="FG104" s="55"/>
      <c r="FH104" s="55"/>
      <c r="FI104" s="55"/>
      <c r="FJ104" s="56"/>
    </row>
    <row r="105" spans="1:166" ht="36.75" customHeight="1" x14ac:dyDescent="0.2">
      <c r="A105" s="81" t="s">
        <v>136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2"/>
      <c r="AP105" s="58" t="s">
        <v>137</v>
      </c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60"/>
      <c r="BF105" s="12"/>
      <c r="BG105" s="12"/>
      <c r="BH105" s="12"/>
      <c r="BI105" s="12"/>
      <c r="BJ105" s="12"/>
      <c r="BK105" s="61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3">
        <f t="shared" si="5"/>
        <v>0</v>
      </c>
      <c r="EF105" s="64"/>
      <c r="EG105" s="64"/>
      <c r="EH105" s="64"/>
      <c r="EI105" s="64"/>
      <c r="EJ105" s="64"/>
      <c r="EK105" s="64"/>
      <c r="EL105" s="64"/>
      <c r="EM105" s="64"/>
      <c r="EN105" s="64"/>
      <c r="EO105" s="64"/>
      <c r="EP105" s="64"/>
      <c r="EQ105" s="64"/>
      <c r="ER105" s="64"/>
      <c r="ES105" s="65"/>
      <c r="ET105" s="63">
        <f t="shared" si="6"/>
        <v>0</v>
      </c>
      <c r="EU105" s="64"/>
      <c r="EV105" s="64"/>
      <c r="EW105" s="64"/>
      <c r="EX105" s="64"/>
      <c r="EY105" s="64"/>
      <c r="EZ105" s="64"/>
      <c r="FA105" s="64"/>
      <c r="FB105" s="64"/>
      <c r="FC105" s="64"/>
      <c r="FD105" s="64"/>
      <c r="FE105" s="64"/>
      <c r="FF105" s="64"/>
      <c r="FG105" s="64"/>
      <c r="FH105" s="64"/>
      <c r="FI105" s="64"/>
      <c r="FJ105" s="83"/>
    </row>
    <row r="106" spans="1:166" ht="17.25" customHeight="1" x14ac:dyDescent="0.2">
      <c r="A106" s="87" t="s">
        <v>138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8"/>
      <c r="AP106" s="23"/>
      <c r="AQ106" s="24"/>
      <c r="AR106" s="24"/>
      <c r="AS106" s="24"/>
      <c r="AT106" s="24"/>
      <c r="AU106" s="89"/>
      <c r="AV106" s="90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2"/>
      <c r="BL106" s="84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6"/>
      <c r="CF106" s="84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6"/>
      <c r="CW106" s="84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6"/>
      <c r="DN106" s="84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6"/>
      <c r="EE106" s="62">
        <f t="shared" si="5"/>
        <v>0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>
        <f t="shared" si="6"/>
        <v>0</v>
      </c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24" customHeight="1" x14ac:dyDescent="0.2">
      <c r="A107" s="81" t="s">
        <v>139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2"/>
      <c r="AP107" s="58" t="s">
        <v>140</v>
      </c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60"/>
      <c r="BF107" s="12"/>
      <c r="BG107" s="12"/>
      <c r="BH107" s="12"/>
      <c r="BI107" s="12"/>
      <c r="BJ107" s="12"/>
      <c r="BK107" s="61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>
        <f t="shared" si="5"/>
        <v>0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>
        <f t="shared" si="6"/>
        <v>0</v>
      </c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17.25" customHeight="1" x14ac:dyDescent="0.2">
      <c r="A108" s="87" t="s">
        <v>138</v>
      </c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8"/>
      <c r="AP108" s="23"/>
      <c r="AQ108" s="24"/>
      <c r="AR108" s="24"/>
      <c r="AS108" s="24"/>
      <c r="AT108" s="24"/>
      <c r="AU108" s="89"/>
      <c r="AV108" s="90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2"/>
      <c r="BL108" s="84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6"/>
      <c r="CF108" s="84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6"/>
      <c r="CW108" s="84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6"/>
      <c r="DN108" s="84"/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6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>
        <f t="shared" si="6"/>
        <v>0</v>
      </c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31.5" customHeight="1" x14ac:dyDescent="0.2">
      <c r="A109" s="93" t="s">
        <v>141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8" t="s">
        <v>142</v>
      </c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60"/>
      <c r="BF109" s="12"/>
      <c r="BG109" s="12"/>
      <c r="BH109" s="12"/>
      <c r="BI109" s="12"/>
      <c r="BJ109" s="12"/>
      <c r="BK109" s="61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>
        <f t="shared" si="6"/>
        <v>0</v>
      </c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15" customHeight="1" x14ac:dyDescent="0.2">
      <c r="A110" s="57" t="s">
        <v>143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8" t="s">
        <v>144</v>
      </c>
      <c r="AQ110" s="59"/>
      <c r="AR110" s="59"/>
      <c r="AS110" s="59"/>
      <c r="AT110" s="59"/>
      <c r="AU110" s="59"/>
      <c r="AV110" s="76"/>
      <c r="AW110" s="76"/>
      <c r="AX110" s="76"/>
      <c r="AY110" s="76"/>
      <c r="AZ110" s="76"/>
      <c r="BA110" s="76"/>
      <c r="BB110" s="76"/>
      <c r="BC110" s="76"/>
      <c r="BD110" s="76"/>
      <c r="BE110" s="94"/>
      <c r="BF110" s="95"/>
      <c r="BG110" s="95"/>
      <c r="BH110" s="95"/>
      <c r="BI110" s="95"/>
      <c r="BJ110" s="95"/>
      <c r="BK110" s="96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>
        <f t="shared" si="5"/>
        <v>0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15" customHeight="1" x14ac:dyDescent="0.2">
      <c r="A111" s="57" t="s">
        <v>145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97"/>
      <c r="AP111" s="11" t="s">
        <v>146</v>
      </c>
      <c r="AQ111" s="12"/>
      <c r="AR111" s="12"/>
      <c r="AS111" s="12"/>
      <c r="AT111" s="12"/>
      <c r="AU111" s="61"/>
      <c r="AV111" s="98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100"/>
      <c r="BL111" s="63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5"/>
      <c r="CF111" s="63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5"/>
      <c r="CW111" s="63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5"/>
      <c r="DN111" s="63"/>
      <c r="DO111" s="64"/>
      <c r="DP111" s="64"/>
      <c r="DQ111" s="64"/>
      <c r="DR111" s="64"/>
      <c r="DS111" s="64"/>
      <c r="DT111" s="64"/>
      <c r="DU111" s="64"/>
      <c r="DV111" s="64"/>
      <c r="DW111" s="64"/>
      <c r="DX111" s="64"/>
      <c r="DY111" s="64"/>
      <c r="DZ111" s="64"/>
      <c r="EA111" s="64"/>
      <c r="EB111" s="64"/>
      <c r="EC111" s="64"/>
      <c r="ED111" s="65"/>
      <c r="EE111" s="62">
        <f t="shared" si="5"/>
        <v>0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31.5" customHeight="1" x14ac:dyDescent="0.2">
      <c r="A112" s="101" t="s">
        <v>147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2"/>
      <c r="AP112" s="58" t="s">
        <v>148</v>
      </c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60"/>
      <c r="BF112" s="12"/>
      <c r="BG112" s="12"/>
      <c r="BH112" s="12"/>
      <c r="BI112" s="12"/>
      <c r="BJ112" s="12"/>
      <c r="BK112" s="61"/>
      <c r="BL112" s="62">
        <v>9370.68</v>
      </c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>
        <v>-91044.13</v>
      </c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>
        <f t="shared" si="5"/>
        <v>-91044.13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38.25" customHeight="1" x14ac:dyDescent="0.2">
      <c r="A113" s="101" t="s">
        <v>149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97"/>
      <c r="AP113" s="11" t="s">
        <v>150</v>
      </c>
      <c r="AQ113" s="12"/>
      <c r="AR113" s="12"/>
      <c r="AS113" s="12"/>
      <c r="AT113" s="12"/>
      <c r="AU113" s="61"/>
      <c r="AV113" s="98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100"/>
      <c r="BL113" s="63">
        <v>9370.68</v>
      </c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5"/>
      <c r="CF113" s="63">
        <v>-91044.13</v>
      </c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3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5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>
        <f t="shared" si="5"/>
        <v>-91044.13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36" customHeight="1" x14ac:dyDescent="0.2">
      <c r="A114" s="101" t="s">
        <v>151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97"/>
      <c r="AP114" s="58" t="s">
        <v>152</v>
      </c>
      <c r="AQ114" s="59"/>
      <c r="AR114" s="59"/>
      <c r="AS114" s="59"/>
      <c r="AT114" s="59"/>
      <c r="AU114" s="59"/>
      <c r="AV114" s="76"/>
      <c r="AW114" s="76"/>
      <c r="AX114" s="76"/>
      <c r="AY114" s="76"/>
      <c r="AZ114" s="76"/>
      <c r="BA114" s="76"/>
      <c r="BB114" s="76"/>
      <c r="BC114" s="76"/>
      <c r="BD114" s="76"/>
      <c r="BE114" s="94"/>
      <c r="BF114" s="95"/>
      <c r="BG114" s="95"/>
      <c r="BH114" s="95"/>
      <c r="BI114" s="95"/>
      <c r="BJ114" s="95"/>
      <c r="BK114" s="96"/>
      <c r="BL114" s="62">
        <v>-7694231.4100000001</v>
      </c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>
        <v>-7715257.1600000001</v>
      </c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>
        <f t="shared" si="5"/>
        <v>-7715257.1600000001</v>
      </c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6"/>
    </row>
    <row r="115" spans="1:166" ht="26.25" customHeight="1" x14ac:dyDescent="0.2">
      <c r="A115" s="101" t="s">
        <v>153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97"/>
      <c r="AP115" s="11" t="s">
        <v>154</v>
      </c>
      <c r="AQ115" s="12"/>
      <c r="AR115" s="12"/>
      <c r="AS115" s="12"/>
      <c r="AT115" s="12"/>
      <c r="AU115" s="61"/>
      <c r="AV115" s="98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100"/>
      <c r="BL115" s="63">
        <v>7703602.0899999999</v>
      </c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5"/>
      <c r="CF115" s="63">
        <v>7624213.0300000003</v>
      </c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5"/>
      <c r="CW115" s="63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5"/>
      <c r="DN115" s="63"/>
      <c r="DO115" s="64"/>
      <c r="DP115" s="64"/>
      <c r="DQ115" s="64"/>
      <c r="DR115" s="64"/>
      <c r="DS115" s="64"/>
      <c r="DT115" s="64"/>
      <c r="DU115" s="64"/>
      <c r="DV115" s="64"/>
      <c r="DW115" s="64"/>
      <c r="DX115" s="64"/>
      <c r="DY115" s="64"/>
      <c r="DZ115" s="64"/>
      <c r="EA115" s="64"/>
      <c r="EB115" s="64"/>
      <c r="EC115" s="64"/>
      <c r="ED115" s="65"/>
      <c r="EE115" s="62">
        <f t="shared" si="5"/>
        <v>7624213.0300000003</v>
      </c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6"/>
    </row>
    <row r="116" spans="1:166" ht="27.75" customHeight="1" x14ac:dyDescent="0.2">
      <c r="A116" s="101" t="s">
        <v>155</v>
      </c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2"/>
      <c r="AP116" s="58" t="s">
        <v>156</v>
      </c>
      <c r="AQ116" s="59"/>
      <c r="AR116" s="59"/>
      <c r="AS116" s="59"/>
      <c r="AT116" s="59"/>
      <c r="AU116" s="59"/>
      <c r="AV116" s="76"/>
      <c r="AW116" s="76"/>
      <c r="AX116" s="76"/>
      <c r="AY116" s="76"/>
      <c r="AZ116" s="76"/>
      <c r="BA116" s="76"/>
      <c r="BB116" s="76"/>
      <c r="BC116" s="76"/>
      <c r="BD116" s="76"/>
      <c r="BE116" s="94"/>
      <c r="BF116" s="95"/>
      <c r="BG116" s="95"/>
      <c r="BH116" s="95"/>
      <c r="BI116" s="95"/>
      <c r="BJ116" s="95"/>
      <c r="BK116" s="96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3"/>
      <c r="CG116" s="64"/>
      <c r="CH116" s="64"/>
      <c r="CI116" s="64"/>
      <c r="CJ116" s="64"/>
      <c r="CK116" s="64"/>
      <c r="CL116" s="64"/>
      <c r="CM116" s="64"/>
      <c r="CN116" s="64"/>
      <c r="CO116" s="64"/>
      <c r="CP116" s="64"/>
      <c r="CQ116" s="64"/>
      <c r="CR116" s="64"/>
      <c r="CS116" s="64"/>
      <c r="CT116" s="64"/>
      <c r="CU116" s="64"/>
      <c r="CV116" s="65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>
        <f t="shared" si="5"/>
        <v>0</v>
      </c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6"/>
    </row>
    <row r="117" spans="1:166" ht="24" customHeight="1" x14ac:dyDescent="0.2">
      <c r="A117" s="101" t="s">
        <v>157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97"/>
      <c r="AP117" s="11" t="s">
        <v>158</v>
      </c>
      <c r="AQ117" s="12"/>
      <c r="AR117" s="12"/>
      <c r="AS117" s="12"/>
      <c r="AT117" s="12"/>
      <c r="AU117" s="61"/>
      <c r="AV117" s="98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100"/>
      <c r="BL117" s="63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5"/>
      <c r="CF117" s="63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5"/>
      <c r="CW117" s="63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  <c r="DM117" s="65"/>
      <c r="DN117" s="63"/>
      <c r="DO117" s="64"/>
      <c r="DP117" s="64"/>
      <c r="DQ117" s="64"/>
      <c r="DR117" s="64"/>
      <c r="DS117" s="64"/>
      <c r="DT117" s="64"/>
      <c r="DU117" s="64"/>
      <c r="DV117" s="64"/>
      <c r="DW117" s="64"/>
      <c r="DX117" s="64"/>
      <c r="DY117" s="64"/>
      <c r="DZ117" s="64"/>
      <c r="EA117" s="64"/>
      <c r="EB117" s="64"/>
      <c r="EC117" s="64"/>
      <c r="ED117" s="65"/>
      <c r="EE117" s="62">
        <f t="shared" si="5"/>
        <v>0</v>
      </c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6"/>
    </row>
    <row r="118" spans="1:166" ht="25.5" customHeight="1" x14ac:dyDescent="0.2">
      <c r="A118" s="103" t="s">
        <v>159</v>
      </c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5"/>
      <c r="AP118" s="75" t="s">
        <v>160</v>
      </c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94"/>
      <c r="BF118" s="95"/>
      <c r="BG118" s="95"/>
      <c r="BH118" s="95"/>
      <c r="BI118" s="95"/>
      <c r="BJ118" s="95"/>
      <c r="BK118" s="96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72"/>
      <c r="BX118" s="72"/>
      <c r="BY118" s="72"/>
      <c r="BZ118" s="72"/>
      <c r="CA118" s="72"/>
      <c r="CB118" s="72"/>
      <c r="CC118" s="72"/>
      <c r="CD118" s="72"/>
      <c r="CE118" s="72"/>
      <c r="CF118" s="106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8"/>
      <c r="CW118" s="72"/>
      <c r="CX118" s="72"/>
      <c r="CY118" s="72"/>
      <c r="CZ118" s="72"/>
      <c r="DA118" s="72"/>
      <c r="DB118" s="72"/>
      <c r="DC118" s="72"/>
      <c r="DD118" s="72"/>
      <c r="DE118" s="72"/>
      <c r="DF118" s="72"/>
      <c r="DG118" s="72"/>
      <c r="DH118" s="72"/>
      <c r="DI118" s="72"/>
      <c r="DJ118" s="72"/>
      <c r="DK118" s="72"/>
      <c r="DL118" s="72"/>
      <c r="DM118" s="72"/>
      <c r="DN118" s="72"/>
      <c r="DO118" s="72"/>
      <c r="DP118" s="72"/>
      <c r="DQ118" s="72"/>
      <c r="DR118" s="72"/>
      <c r="DS118" s="72"/>
      <c r="DT118" s="72"/>
      <c r="DU118" s="72"/>
      <c r="DV118" s="72"/>
      <c r="DW118" s="72"/>
      <c r="DX118" s="72"/>
      <c r="DY118" s="72"/>
      <c r="DZ118" s="72"/>
      <c r="EA118" s="72"/>
      <c r="EB118" s="72"/>
      <c r="EC118" s="72"/>
      <c r="ED118" s="72"/>
      <c r="EE118" s="72">
        <f t="shared" si="5"/>
        <v>0</v>
      </c>
      <c r="EF118" s="72"/>
      <c r="EG118" s="72"/>
      <c r="EH118" s="72"/>
      <c r="EI118" s="72"/>
      <c r="EJ118" s="72"/>
      <c r="EK118" s="72"/>
      <c r="EL118" s="72"/>
      <c r="EM118" s="72"/>
      <c r="EN118" s="72"/>
      <c r="EO118" s="72"/>
      <c r="EP118" s="72"/>
      <c r="EQ118" s="72"/>
      <c r="ER118" s="72"/>
      <c r="ES118" s="72"/>
      <c r="ET118" s="72"/>
      <c r="EU118" s="72"/>
      <c r="EV118" s="72"/>
      <c r="EW118" s="72"/>
      <c r="EX118" s="72"/>
      <c r="EY118" s="72"/>
      <c r="EZ118" s="72"/>
      <c r="FA118" s="72"/>
      <c r="FB118" s="72"/>
      <c r="FC118" s="72"/>
      <c r="FD118" s="72"/>
      <c r="FE118" s="72"/>
      <c r="FF118" s="72"/>
      <c r="FG118" s="72"/>
      <c r="FH118" s="72"/>
      <c r="FI118" s="72"/>
      <c r="FJ118" s="78"/>
    </row>
    <row r="119" spans="1:16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11.25" customHeight="1" x14ac:dyDescent="0.2">
      <c r="A121" s="1" t="s">
        <v>161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"/>
      <c r="AG121" s="1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 t="s">
        <v>162</v>
      </c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109" t="s">
        <v>163</v>
      </c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"/>
      <c r="AG122" s="1"/>
      <c r="AH122" s="109" t="s">
        <v>164</v>
      </c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 t="s">
        <v>165</v>
      </c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"/>
      <c r="DR122" s="1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 x14ac:dyDescent="0.2">
      <c r="A123" s="1" t="s">
        <v>166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"/>
      <c r="AG123" s="1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09" t="s">
        <v>163</v>
      </c>
      <c r="DD123" s="109"/>
      <c r="DE123" s="109"/>
      <c r="DF123" s="109"/>
      <c r="DG123" s="109"/>
      <c r="DH123" s="109"/>
      <c r="DI123" s="109"/>
      <c r="DJ123" s="109"/>
      <c r="DK123" s="109"/>
      <c r="DL123" s="109"/>
      <c r="DM123" s="109"/>
      <c r="DN123" s="109"/>
      <c r="DO123" s="109"/>
      <c r="DP123" s="109"/>
      <c r="DQ123" s="7"/>
      <c r="DR123" s="7"/>
      <c r="DS123" s="109" t="s">
        <v>164</v>
      </c>
      <c r="DT123" s="109"/>
      <c r="DU123" s="109"/>
      <c r="DV123" s="109"/>
      <c r="DW123" s="109"/>
      <c r="DX123" s="109"/>
      <c r="DY123" s="109"/>
      <c r="DZ123" s="109"/>
      <c r="EA123" s="109"/>
      <c r="EB123" s="109"/>
      <c r="EC123" s="109"/>
      <c r="ED123" s="109"/>
      <c r="EE123" s="109"/>
      <c r="EF123" s="109"/>
      <c r="EG123" s="109"/>
      <c r="EH123" s="109"/>
      <c r="EI123" s="109"/>
      <c r="EJ123" s="109"/>
      <c r="EK123" s="109"/>
      <c r="EL123" s="109"/>
      <c r="EM123" s="109"/>
      <c r="EN123" s="109"/>
      <c r="EO123" s="109"/>
      <c r="EP123" s="109"/>
      <c r="EQ123" s="109"/>
      <c r="ER123" s="109"/>
      <c r="ES123" s="109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09" t="s">
        <v>163</v>
      </c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7"/>
      <c r="AG124" s="7"/>
      <c r="AH124" s="109" t="s">
        <v>164</v>
      </c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7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ht="11.25" customHeight="1" x14ac:dyDescent="0.2">
      <c r="A126" s="111" t="s">
        <v>167</v>
      </c>
      <c r="B126" s="111"/>
      <c r="C126" s="112"/>
      <c r="D126" s="112"/>
      <c r="E126" s="112"/>
      <c r="F126" s="1" t="s">
        <v>167</v>
      </c>
      <c r="G126" s="1"/>
      <c r="H126" s="1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11">
        <v>200</v>
      </c>
      <c r="Z126" s="111"/>
      <c r="AA126" s="111"/>
      <c r="AB126" s="111"/>
      <c r="AC126" s="111"/>
      <c r="AD126" s="110"/>
      <c r="AE126" s="110"/>
      <c r="AF126" s="1"/>
      <c r="AG126" s="1" t="s">
        <v>168</v>
      </c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  <row r="127" spans="1:16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1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1"/>
      <c r="CY127" s="1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1"/>
      <c r="DW127" s="1"/>
      <c r="DX127" s="2"/>
      <c r="DY127" s="2"/>
      <c r="DZ127" s="5"/>
      <c r="EA127" s="5"/>
      <c r="EB127" s="5"/>
      <c r="EC127" s="1"/>
      <c r="ED127" s="1"/>
      <c r="EE127" s="1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2"/>
      <c r="EW127" s="2"/>
      <c r="EX127" s="2"/>
      <c r="EY127" s="2"/>
      <c r="EZ127" s="2"/>
      <c r="FA127" s="8"/>
      <c r="FB127" s="8"/>
      <c r="FC127" s="1"/>
      <c r="FD127" s="1"/>
      <c r="FE127" s="1"/>
      <c r="FF127" s="1"/>
      <c r="FG127" s="1"/>
      <c r="FH127" s="1"/>
      <c r="FI127" s="1"/>
      <c r="FJ127" s="1"/>
    </row>
    <row r="128" spans="1:166" ht="9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1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10"/>
      <c r="CY128" s="10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</row>
  </sheetData>
  <mergeCells count="866">
    <mergeCell ref="AD126:AE126"/>
    <mergeCell ref="A126:B126"/>
    <mergeCell ref="C126:E126"/>
    <mergeCell ref="I126:X126"/>
    <mergeCell ref="Y126:AC126"/>
    <mergeCell ref="DC123:DP123"/>
    <mergeCell ref="DS123:ES123"/>
    <mergeCell ref="DC122:DP122"/>
    <mergeCell ref="DS122:ES122"/>
    <mergeCell ref="R124:AE124"/>
    <mergeCell ref="AH124:BH124"/>
    <mergeCell ref="N121:AE121"/>
    <mergeCell ref="AH121:BH121"/>
    <mergeCell ref="N122:AE122"/>
    <mergeCell ref="AH122:BH122"/>
    <mergeCell ref="R123:AE123"/>
    <mergeCell ref="AH123:BH123"/>
    <mergeCell ref="ET118:FJ118"/>
    <mergeCell ref="A118:AO118"/>
    <mergeCell ref="AP118:AU118"/>
    <mergeCell ref="AV118:BK118"/>
    <mergeCell ref="BL118:CE118"/>
    <mergeCell ref="CF118:CV118"/>
    <mergeCell ref="CW117:DM117"/>
    <mergeCell ref="DN117:ED117"/>
    <mergeCell ref="EE117:ES117"/>
    <mergeCell ref="CW118:DM118"/>
    <mergeCell ref="DN118:ED118"/>
    <mergeCell ref="EE118:ES118"/>
    <mergeCell ref="CW116:DM116"/>
    <mergeCell ref="DN116:ED116"/>
    <mergeCell ref="EE116:ES116"/>
    <mergeCell ref="ET116:FJ116"/>
    <mergeCell ref="A117:AO117"/>
    <mergeCell ref="AP117:AU117"/>
    <mergeCell ref="AV117:BK117"/>
    <mergeCell ref="BL117:CE117"/>
    <mergeCell ref="ET117:FJ117"/>
    <mergeCell ref="CF117:CV117"/>
    <mergeCell ref="A115:AO115"/>
    <mergeCell ref="AP115:AU115"/>
    <mergeCell ref="AV115:BK115"/>
    <mergeCell ref="BL115:CE115"/>
    <mergeCell ref="ET115:FJ115"/>
    <mergeCell ref="A116:AO116"/>
    <mergeCell ref="AP116:AU116"/>
    <mergeCell ref="AV116:BK116"/>
    <mergeCell ref="BL116:CE116"/>
    <mergeCell ref="CF116:CV116"/>
    <mergeCell ref="CW114:DM114"/>
    <mergeCell ref="DN114:ED114"/>
    <mergeCell ref="EE114:ES114"/>
    <mergeCell ref="ET114:FJ114"/>
    <mergeCell ref="CF115:CV115"/>
    <mergeCell ref="CW115:DM115"/>
    <mergeCell ref="DN115:ED115"/>
    <mergeCell ref="EE115:ES115"/>
    <mergeCell ref="A113:AO113"/>
    <mergeCell ref="AP113:AU113"/>
    <mergeCell ref="AV113:BK113"/>
    <mergeCell ref="BL113:CE113"/>
    <mergeCell ref="ET113:FJ113"/>
    <mergeCell ref="A114:AO114"/>
    <mergeCell ref="AP114:AU114"/>
    <mergeCell ref="AV114:BK114"/>
    <mergeCell ref="BL114:CE114"/>
    <mergeCell ref="CF114:CV114"/>
    <mergeCell ref="EE112:ES112"/>
    <mergeCell ref="ET112:FJ112"/>
    <mergeCell ref="CF113:CV113"/>
    <mergeCell ref="CW113:DM113"/>
    <mergeCell ref="DN113:ED113"/>
    <mergeCell ref="EE113:ES113"/>
    <mergeCell ref="CW111:DM111"/>
    <mergeCell ref="DN111:ED111"/>
    <mergeCell ref="EE111:ES111"/>
    <mergeCell ref="A112:AO112"/>
    <mergeCell ref="AP112:AU112"/>
    <mergeCell ref="AV112:BK112"/>
    <mergeCell ref="BL112:CE112"/>
    <mergeCell ref="CF112:CV112"/>
    <mergeCell ref="CW112:DM112"/>
    <mergeCell ref="DN112:ED112"/>
    <mergeCell ref="CW110:DM110"/>
    <mergeCell ref="DN110:ED110"/>
    <mergeCell ref="EE110:ES110"/>
    <mergeCell ref="ET110:FJ110"/>
    <mergeCell ref="ET111:FJ111"/>
    <mergeCell ref="A111:AO111"/>
    <mergeCell ref="AP111:AU111"/>
    <mergeCell ref="AV111:BK111"/>
    <mergeCell ref="BL111:CE111"/>
    <mergeCell ref="CF111:CV111"/>
    <mergeCell ref="CF109:CV109"/>
    <mergeCell ref="CW109:DM109"/>
    <mergeCell ref="DN109:ED109"/>
    <mergeCell ref="EE109:ES109"/>
    <mergeCell ref="ET109:FJ109"/>
    <mergeCell ref="A110:AO110"/>
    <mergeCell ref="AP110:AU110"/>
    <mergeCell ref="AV110:BK110"/>
    <mergeCell ref="BL110:CE110"/>
    <mergeCell ref="CF110:CV110"/>
    <mergeCell ref="A108:AO108"/>
    <mergeCell ref="AP108:AU108"/>
    <mergeCell ref="AV108:BK108"/>
    <mergeCell ref="BL108:CE108"/>
    <mergeCell ref="A109:AO109"/>
    <mergeCell ref="AP109:AU109"/>
    <mergeCell ref="AV109:BK109"/>
    <mergeCell ref="BL109:CE109"/>
    <mergeCell ref="CF107:CV107"/>
    <mergeCell ref="CW107:DM107"/>
    <mergeCell ref="DN107:ED107"/>
    <mergeCell ref="EE107:ES107"/>
    <mergeCell ref="ET107:FJ107"/>
    <mergeCell ref="ET108:FJ108"/>
    <mergeCell ref="CF108:CV108"/>
    <mergeCell ref="CW108:DM108"/>
    <mergeCell ref="DN108:ED108"/>
    <mergeCell ref="EE108:ES108"/>
    <mergeCell ref="A106:AO106"/>
    <mergeCell ref="AP106:AU106"/>
    <mergeCell ref="AV106:BK106"/>
    <mergeCell ref="BL106:CE106"/>
    <mergeCell ref="A107:AO107"/>
    <mergeCell ref="AP107:AU107"/>
    <mergeCell ref="AV107:BK107"/>
    <mergeCell ref="BL107:CE107"/>
    <mergeCell ref="DN105:ED105"/>
    <mergeCell ref="EE105:ES105"/>
    <mergeCell ref="ET105:FJ105"/>
    <mergeCell ref="ET106:FJ106"/>
    <mergeCell ref="CF106:CV106"/>
    <mergeCell ref="CW106:DM106"/>
    <mergeCell ref="DN106:ED106"/>
    <mergeCell ref="EE106:ES106"/>
    <mergeCell ref="A105:AO105"/>
    <mergeCell ref="AP105:AU105"/>
    <mergeCell ref="AV105:BK105"/>
    <mergeCell ref="BL105:CE105"/>
    <mergeCell ref="CF105:CV105"/>
    <mergeCell ref="CW105:DM105"/>
    <mergeCell ref="ET103:FJ103"/>
    <mergeCell ref="A104:AO104"/>
    <mergeCell ref="AP104:AU104"/>
    <mergeCell ref="AV104:BK104"/>
    <mergeCell ref="BL104:CE104"/>
    <mergeCell ref="CF104:CV104"/>
    <mergeCell ref="CW104:DM104"/>
    <mergeCell ref="DN104:ED104"/>
    <mergeCell ref="EE104:ES104"/>
    <mergeCell ref="ET104:FJ104"/>
    <mergeCell ref="CF103:CV103"/>
    <mergeCell ref="CW103:DM103"/>
    <mergeCell ref="DN103:ED103"/>
    <mergeCell ref="EE103:ES103"/>
    <mergeCell ref="A103:AO103"/>
    <mergeCell ref="AP103:AU103"/>
    <mergeCell ref="AV103:BK103"/>
    <mergeCell ref="BL103:CE103"/>
    <mergeCell ref="CF101:ES101"/>
    <mergeCell ref="ET101:FJ102"/>
    <mergeCell ref="CF102:CV102"/>
    <mergeCell ref="CW102:DM102"/>
    <mergeCell ref="DN102:ED102"/>
    <mergeCell ref="EE102:ES102"/>
    <mergeCell ref="EK92:EW92"/>
    <mergeCell ref="EX92:FJ92"/>
    <mergeCell ref="BU92:CG92"/>
    <mergeCell ref="CH92:CW92"/>
    <mergeCell ref="CX92:DJ92"/>
    <mergeCell ref="A101:AO102"/>
    <mergeCell ref="AP101:AU102"/>
    <mergeCell ref="AV101:BK102"/>
    <mergeCell ref="BL101:CE102"/>
    <mergeCell ref="A100:FJ100"/>
    <mergeCell ref="DX92:EJ92"/>
    <mergeCell ref="DK92:DW92"/>
    <mergeCell ref="A92:AJ92"/>
    <mergeCell ref="AK92:AP92"/>
    <mergeCell ref="AQ92:BB92"/>
    <mergeCell ref="BC92:BT92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A91:AJ91"/>
    <mergeCell ref="AK91:AP91"/>
    <mergeCell ref="AQ91:BB91"/>
    <mergeCell ref="BC91:BT91"/>
    <mergeCell ref="DX91:EJ91"/>
    <mergeCell ref="A90:AJ90"/>
    <mergeCell ref="AK90:AP90"/>
    <mergeCell ref="AQ90:BB90"/>
    <mergeCell ref="BC90:BT90"/>
    <mergeCell ref="DX90:EJ90"/>
    <mergeCell ref="EK90:EW90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CX48:DJ48"/>
    <mergeCell ref="A49:AJ49"/>
    <mergeCell ref="AK49:AP49"/>
    <mergeCell ref="AQ49:BB49"/>
    <mergeCell ref="BC49:BT49"/>
    <mergeCell ref="DX49:EJ49"/>
    <mergeCell ref="EK48:EW48"/>
    <mergeCell ref="EX48:FJ48"/>
    <mergeCell ref="A48:AJ48"/>
    <mergeCell ref="AK48:AP48"/>
    <mergeCell ref="AQ48:BB48"/>
    <mergeCell ref="BC48:BT48"/>
    <mergeCell ref="BU48:CG48"/>
    <mergeCell ref="DK48:DW48"/>
    <mergeCell ref="DX48:EJ48"/>
    <mergeCell ref="CH48:CW48"/>
    <mergeCell ref="CH47:CW47"/>
    <mergeCell ref="CX47:DJ47"/>
    <mergeCell ref="DK47:DW47"/>
    <mergeCell ref="DX47:EJ47"/>
    <mergeCell ref="EK47:EW47"/>
    <mergeCell ref="EX47:FJ47"/>
    <mergeCell ref="CX46:DJ46"/>
    <mergeCell ref="DK46:DW46"/>
    <mergeCell ref="DX46:EJ46"/>
    <mergeCell ref="EK46:EW46"/>
    <mergeCell ref="EX46:FJ46"/>
    <mergeCell ref="A47:AJ47"/>
    <mergeCell ref="AK47:AP47"/>
    <mergeCell ref="AQ47:BB47"/>
    <mergeCell ref="BC47:BT47"/>
    <mergeCell ref="BU47:CG47"/>
    <mergeCell ref="A46:AJ46"/>
    <mergeCell ref="AK46:AP46"/>
    <mergeCell ref="AQ46:BB46"/>
    <mergeCell ref="BC46:BT46"/>
    <mergeCell ref="BU46:CG46"/>
    <mergeCell ref="CH46:CW46"/>
    <mergeCell ref="A43:FJ43"/>
    <mergeCell ref="A44:AJ45"/>
    <mergeCell ref="AK44:AP45"/>
    <mergeCell ref="AQ44:BB45"/>
    <mergeCell ref="BC44:BT45"/>
    <mergeCell ref="EX45:FJ45"/>
    <mergeCell ref="BU44:CG45"/>
    <mergeCell ref="CH44:EJ44"/>
    <mergeCell ref="EK44:FJ44"/>
    <mergeCell ref="CH45:CW45"/>
    <mergeCell ref="CX45:DJ45"/>
    <mergeCell ref="DK45:DW45"/>
    <mergeCell ref="DX45:EJ45"/>
    <mergeCell ref="EK45:EW45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dcterms:created xsi:type="dcterms:W3CDTF">2025-01-13T11:31:50Z</dcterms:created>
  <dcterms:modified xsi:type="dcterms:W3CDTF">2025-01-13T11:31:50Z</dcterms:modified>
</cp:coreProperties>
</file>