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ГР'!$FJ$128</definedName>
  </definedNames>
  <calcPr calcId="152511"/>
</workbook>
</file>

<file path=xl/calcChain.xml><?xml version="1.0" encoding="utf-8"?>
<calcChain xmlns="http://schemas.openxmlformats.org/spreadsheetml/2006/main">
  <c r="EE19" i="1" l="1"/>
  <c r="ET19" i="1"/>
  <c r="EE20" i="1"/>
  <c r="ET20" i="1"/>
  <c r="EE21" i="1"/>
  <c r="ET21" i="1"/>
  <c r="EE22" i="1"/>
  <c r="ET22" i="1"/>
  <c r="EE23" i="1"/>
  <c r="ET23" i="1"/>
  <c r="EE24" i="1"/>
  <c r="ET24" i="1"/>
  <c r="EE25" i="1"/>
  <c r="ET25" i="1"/>
  <c r="EE26" i="1"/>
  <c r="ET26" i="1"/>
  <c r="EE27" i="1"/>
  <c r="ET27" i="1"/>
  <c r="EE28" i="1"/>
  <c r="ET28" i="1"/>
  <c r="EE29" i="1"/>
  <c r="ET29" i="1"/>
  <c r="EE30" i="1"/>
  <c r="ET30" i="1"/>
  <c r="EE31" i="1"/>
  <c r="ET31" i="1"/>
  <c r="EE32" i="1"/>
  <c r="ET32" i="1"/>
  <c r="DX47" i="1"/>
  <c r="EK47" i="1"/>
  <c r="EX47" i="1"/>
  <c r="DX48" i="1"/>
  <c r="EK48" i="1" s="1"/>
  <c r="EX48" i="1"/>
  <c r="DX49" i="1"/>
  <c r="EK49" i="1"/>
  <c r="EX49" i="1"/>
  <c r="DX50" i="1"/>
  <c r="EK50" i="1" s="1"/>
  <c r="EX50" i="1"/>
  <c r="DX51" i="1"/>
  <c r="EK51" i="1"/>
  <c r="EX51" i="1"/>
  <c r="DX52" i="1"/>
  <c r="EK52" i="1" s="1"/>
  <c r="EX52" i="1"/>
  <c r="DX53" i="1"/>
  <c r="EK53" i="1"/>
  <c r="EX53" i="1"/>
  <c r="DX54" i="1"/>
  <c r="EK54" i="1" s="1"/>
  <c r="EX54" i="1"/>
  <c r="DX55" i="1"/>
  <c r="EK55" i="1"/>
  <c r="EX55" i="1"/>
  <c r="DX56" i="1"/>
  <c r="EK56" i="1" s="1"/>
  <c r="EX56" i="1"/>
  <c r="DX57" i="1"/>
  <c r="EK57" i="1"/>
  <c r="EX57" i="1"/>
  <c r="DX58" i="1"/>
  <c r="EK58" i="1" s="1"/>
  <c r="EX58" i="1"/>
  <c r="DX59" i="1"/>
  <c r="EK59" i="1"/>
  <c r="EX59" i="1"/>
  <c r="DX60" i="1"/>
  <c r="EK60" i="1" s="1"/>
  <c r="EX60" i="1"/>
  <c r="DX61" i="1"/>
  <c r="EK61" i="1"/>
  <c r="EX61" i="1"/>
  <c r="DX62" i="1"/>
  <c r="EK62" i="1" s="1"/>
  <c r="EX62" i="1"/>
  <c r="DX63" i="1"/>
  <c r="EK63" i="1"/>
  <c r="EX63" i="1"/>
  <c r="DX64" i="1"/>
  <c r="EK64" i="1" s="1"/>
  <c r="EX64" i="1"/>
  <c r="DX65" i="1"/>
  <c r="EK65" i="1"/>
  <c r="EX65" i="1"/>
  <c r="DX66" i="1"/>
  <c r="EK66" i="1" s="1"/>
  <c r="EX66" i="1"/>
  <c r="DX67" i="1"/>
  <c r="EK67" i="1"/>
  <c r="EX67" i="1"/>
  <c r="DX68" i="1"/>
  <c r="EK68" i="1" s="1"/>
  <c r="EX68" i="1"/>
  <c r="DX69" i="1"/>
  <c r="EK69" i="1"/>
  <c r="EX69" i="1"/>
  <c r="DX70" i="1"/>
  <c r="EK70" i="1" s="1"/>
  <c r="EX70" i="1"/>
  <c r="DX71" i="1"/>
  <c r="EK71" i="1"/>
  <c r="EX71" i="1"/>
  <c r="DX72" i="1"/>
  <c r="EK72" i="1" s="1"/>
  <c r="EX72" i="1"/>
  <c r="DX73" i="1"/>
  <c r="EK73" i="1"/>
  <c r="EX73" i="1"/>
  <c r="DX74" i="1"/>
  <c r="EK74" i="1" s="1"/>
  <c r="EX74" i="1"/>
  <c r="DX75" i="1"/>
  <c r="EK75" i="1"/>
  <c r="EX75" i="1"/>
  <c r="DX76" i="1"/>
  <c r="EK76" i="1" s="1"/>
  <c r="EX76" i="1"/>
  <c r="DX77" i="1"/>
  <c r="EK77" i="1"/>
  <c r="EX77" i="1"/>
  <c r="DX78" i="1"/>
  <c r="EK78" i="1" s="1"/>
  <c r="EX78" i="1"/>
  <c r="DX79" i="1"/>
  <c r="EK79" i="1"/>
  <c r="EX79" i="1"/>
  <c r="DX80" i="1"/>
  <c r="EK80" i="1" s="1"/>
  <c r="EX80" i="1"/>
  <c r="DX81" i="1"/>
  <c r="EK81" i="1"/>
  <c r="EX81" i="1"/>
  <c r="DX82" i="1"/>
  <c r="EK82" i="1" s="1"/>
  <c r="EX82" i="1"/>
  <c r="DX83" i="1"/>
  <c r="EK83" i="1"/>
  <c r="EX83" i="1"/>
  <c r="DX84" i="1"/>
  <c r="EK84" i="1" s="1"/>
  <c r="EX84" i="1"/>
  <c r="DX85" i="1"/>
  <c r="EK85" i="1"/>
  <c r="EX85" i="1"/>
  <c r="DX86" i="1"/>
  <c r="EK86" i="1" s="1"/>
  <c r="EX86" i="1"/>
  <c r="DX87" i="1"/>
  <c r="EK87" i="1"/>
  <c r="EX87" i="1"/>
  <c r="DX88" i="1"/>
  <c r="EK88" i="1" s="1"/>
  <c r="EX88" i="1"/>
  <c r="DX89" i="1"/>
  <c r="EK89" i="1"/>
  <c r="EX89" i="1"/>
  <c r="DX90" i="1"/>
  <c r="EK90" i="1" s="1"/>
  <c r="EX90" i="1"/>
  <c r="DX91" i="1"/>
  <c r="EK91" i="1"/>
  <c r="EX91" i="1"/>
  <c r="DX92" i="1"/>
  <c r="EK92" i="1" s="1"/>
  <c r="EX92" i="1"/>
  <c r="DX93" i="1"/>
  <c r="EE105" i="1"/>
  <c r="ET105" i="1"/>
  <c r="EE106" i="1"/>
  <c r="ET106" i="1"/>
  <c r="EE107" i="1"/>
  <c r="ET107" i="1"/>
  <c r="EE108" i="1"/>
  <c r="ET108" i="1"/>
  <c r="EE109" i="1"/>
  <c r="ET109" i="1"/>
  <c r="EE110" i="1"/>
  <c r="ET110" i="1"/>
  <c r="EE111" i="1"/>
  <c r="EE112" i="1"/>
  <c r="EE113" i="1"/>
  <c r="EE114" i="1"/>
  <c r="EE115" i="1"/>
  <c r="EE116" i="1"/>
  <c r="EE117" i="1"/>
  <c r="EE118" i="1"/>
  <c r="EE119" i="1"/>
</calcChain>
</file>

<file path=xl/sharedStrings.xml><?xml version="1.0" encoding="utf-8"?>
<sst xmlns="http://schemas.openxmlformats.org/spreadsheetml/2006/main" count="219" uniqueCount="169">
  <si>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</si>
  <si>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</si>
  <si>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</si>
  <si>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</si>
  <si>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</si>
  <si>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</si>
  <si>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</si>
  <si>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</si>
  <si>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</si>
  <si>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</si>
  <si>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</si>
  <si>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</si>
  <si>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</si>
  <si>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</si>
  <si>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</si>
  <si>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</si>
  <si>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01.01.2026 г.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</si>
  <si>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</si>
  <si>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</si>
  <si>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</si>
  <si>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</si>
  <si>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</si>
  <si>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</si>
  <si>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</si>
  <si>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</si>
  <si>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</si>
  <si>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</si>
  <si>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</si>
  <si>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</si>
  <si>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</si>
  <si>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</si>
  <si>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</si>
  <si>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</si>
  <si>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</si>
  <si>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00010102010010000110111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</si>
  <si>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</si>
  <si>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00010102030010000110111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</si>
  <si>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</si>
  <si>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</si>
  <si>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</si>
  <si>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</si>
  <si>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</si>
  <si>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</si>
  <si>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</si>
  <si>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00010606043100000110111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</si>
  <si>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</si>
  <si>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00010804020010000110112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</si>
  <si>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</si>
  <si>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00011105035100000120121</t>
  </si>
  <si>
    <t>Средства самообложения граждан, зачисляемые в бюджеты сельских поселений</t>
  </si>
  <si>
    <t>00011714030100000150155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</si>
  <si>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</si>
  <si>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00020216001100000150151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</si>
  <si>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</si>
  <si>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00020235118100000150151</t>
  </si>
  <si>
    <t>Прочие межбюджетные трансферты, передаваемые бюджетам сельских поселений</t>
  </si>
  <si>
    <t>00020249999100000150151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</si>
  <si>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</si>
  <si>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</si>
  <si>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</si>
  <si>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</si>
  <si>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</si>
  <si>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</si>
  <si>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</si>
  <si>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</si>
  <si>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</si>
  <si>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</si>
  <si>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</si>
  <si>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</si>
  <si>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</si>
  <si>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</si>
  <si>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</si>
  <si>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</si>
  <si>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</si>
  <si>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Работы, услуги по содержанию имущества</t>
  </si>
  <si>
    <t>00001049900002040244225</t>
  </si>
  <si>
    <t>Прочие работы, услуги</t>
  </si>
  <si>
    <t>00001049900002040244226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</si>
  <si>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</si>
  <si>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</si>
  <si>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</si>
  <si>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</si>
  <si>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Увеличение стоимости прочих материальных запасов</t>
  </si>
  <si>
    <t>00001049900002040244346</t>
  </si>
  <si>
    <t>Коммунальные услуги</t>
  </si>
  <si>
    <t>00001049900002040247223</t>
  </si>
  <si>
    <t>Налоги, пошлины и сборы</t>
  </si>
  <si>
    <t>00001049900002040852291</t>
  </si>
  <si>
    <t>Иные выплаты текущего характера организациям</t>
  </si>
  <si>
    <t>00001049900002040853297</t>
  </si>
  <si>
    <t>00001139900029900111211</t>
  </si>
  <si>
    <t>00001139900029900119213</t>
  </si>
  <si>
    <t>00002039900151180121211</t>
  </si>
  <si>
    <t>00002039900151180129213</t>
  </si>
  <si>
    <t>00002039900151180244346</t>
  </si>
  <si>
    <t>00003149900022690244225</t>
  </si>
  <si>
    <t>00003149900022690247223</t>
  </si>
  <si>
    <t>0000409Б100078020244226</t>
  </si>
  <si>
    <t>00005039900002950851291</t>
  </si>
  <si>
    <t>0000503Б100078010244225</t>
  </si>
  <si>
    <t>0000503Б100078010244226</t>
  </si>
  <si>
    <t>0000503Б100078010247223</t>
  </si>
  <si>
    <t>Арендная плата за пользование имуществом (за исключением земельных участков и других обособленных природных объектов)</t>
  </si>
  <si>
    <t>0000503Б100078050244224</t>
  </si>
  <si>
    <t>0000503Б100078050244225</t>
  </si>
  <si>
    <t>0000503Б100078050244226</t>
  </si>
  <si>
    <t>0000503Б100078050244227</t>
  </si>
  <si>
    <t>Увеличение стоимости основных средств</t>
  </si>
  <si>
    <t>0000503Б100078050244310</t>
  </si>
  <si>
    <t>0000503Б100078050244343</t>
  </si>
  <si>
    <t>Увеличение стоимости строительных материалов</t>
  </si>
  <si>
    <t>0000503Б100078050244344</t>
  </si>
  <si>
    <t>0000503Б100078050244346</t>
  </si>
  <si>
    <t>Увеличение стоимости прочих материальных запасов однократного применения</t>
  </si>
  <si>
    <t>0000503Б100078050244349</t>
  </si>
  <si>
    <t>0000503Б100078050852291</t>
  </si>
  <si>
    <t>0000503Б100078070244226</t>
  </si>
  <si>
    <t>Услуги связи</t>
  </si>
  <si>
    <t>00008010840144091244221</t>
  </si>
  <si>
    <t>00008010840144091244223</t>
  </si>
  <si>
    <t>00008010840144091244225</t>
  </si>
  <si>
    <t>00008010840144091244226</t>
  </si>
  <si>
    <t>00008010840144091244344</t>
  </si>
  <si>
    <t>00008010840144091244346</t>
  </si>
  <si>
    <t>00008010840144091244349</t>
  </si>
  <si>
    <t>00008010840144091247223</t>
  </si>
  <si>
    <t>00008019900002950851291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</si>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</sst>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64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1" fillId="0" borderId="12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6" fillId="0" borderId="2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9"/>
  <sheetViews>
    <sheetView tabSelected="1" workbookViewId="0">
      <selection activeCell="ET6" sqref="ET6:FJ6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5" t="s">
        <v>16</v>
      </c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7" t="s">
        <v>168</v>
      </c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9"/>
    </row>
    <row r="7" spans="1:166" ht="15" customHeight="1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5" t="s">
        <v>17</v>
      </c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7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7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4" t="s">
        <v>18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7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9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7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9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1">
        <v>383</v>
      </c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3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28" t="s">
        <v>19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40" t="s">
        <v>20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1"/>
      <c r="AN16" s="44" t="s">
        <v>21</v>
      </c>
      <c r="AO16" s="40"/>
      <c r="AP16" s="40"/>
      <c r="AQ16" s="40"/>
      <c r="AR16" s="40"/>
      <c r="AS16" s="41"/>
      <c r="AT16" s="44" t="s">
        <v>22</v>
      </c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1"/>
      <c r="BJ16" s="44" t="s">
        <v>23</v>
      </c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1"/>
      <c r="CF16" s="35" t="s">
        <v>24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4" t="s">
        <v>25</v>
      </c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6"/>
    </row>
    <row r="17" spans="1:166" ht="57.75" customHeight="1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3"/>
      <c r="AN17" s="45"/>
      <c r="AO17" s="42"/>
      <c r="AP17" s="42"/>
      <c r="AQ17" s="42"/>
      <c r="AR17" s="42"/>
      <c r="AS17" s="43"/>
      <c r="AT17" s="45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3"/>
      <c r="BJ17" s="45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3"/>
      <c r="CF17" s="36" t="s">
        <v>26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27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28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29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5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7"/>
    </row>
    <row r="18" spans="1:166" ht="12" customHeight="1" x14ac:dyDescent="0.2">
      <c r="A18" s="38">
        <v>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9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2"/>
      <c r="BD18" s="12"/>
      <c r="BE18" s="12"/>
      <c r="BF18" s="12"/>
      <c r="BG18" s="12"/>
      <c r="BH18" s="12"/>
      <c r="BI18" s="4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3"/>
    </row>
    <row r="19" spans="1:166" ht="15" customHeight="1" x14ac:dyDescent="0.2">
      <c r="A19" s="50" t="s">
        <v>30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31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6164625.8200000003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5987112.1600000001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2" si="0">CF19+CW19+DN19</f>
        <v>5987112.1600000001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2" si="1">BJ19-EE19</f>
        <v>177513.66000000015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">
      <c r="A20" s="57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8"/>
      <c r="BE20" s="18"/>
      <c r="BF20" s="18"/>
      <c r="BG20" s="18"/>
      <c r="BH20" s="18"/>
      <c r="BI20" s="61"/>
      <c r="BJ20" s="62">
        <v>6164625.8200000003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5987112.1600000001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5987112.1600000001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177513.66000000015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409.6" customHeight="1" x14ac:dyDescent="0.2">
      <c r="A21" s="67" t="s">
        <v>33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34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8"/>
      <c r="BE21" s="18"/>
      <c r="BF21" s="18"/>
      <c r="BG21" s="18"/>
      <c r="BH21" s="18"/>
      <c r="BI21" s="61"/>
      <c r="BJ21" s="62">
        <v>80000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109656.04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109656.04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-29656.039999999994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273.39999999999998" customHeight="1" x14ac:dyDescent="0.2">
      <c r="A22" s="67" t="s">
        <v>35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36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8"/>
      <c r="BE22" s="18"/>
      <c r="BF22" s="18"/>
      <c r="BG22" s="18"/>
      <c r="BH22" s="18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3040.58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3040.58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-3040.58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71.849999999999994" customHeight="1" x14ac:dyDescent="0.2">
      <c r="A23" s="68" t="s">
        <v>37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38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8"/>
      <c r="BE23" s="18"/>
      <c r="BF23" s="18"/>
      <c r="BG23" s="18"/>
      <c r="BH23" s="18"/>
      <c r="BI23" s="61"/>
      <c r="BJ23" s="62">
        <v>4000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0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4000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129.6" customHeight="1" x14ac:dyDescent="0.2">
      <c r="A24" s="68" t="s">
        <v>39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40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8"/>
      <c r="BE24" s="18"/>
      <c r="BF24" s="18"/>
      <c r="BG24" s="18"/>
      <c r="BH24" s="18"/>
      <c r="BI24" s="61"/>
      <c r="BJ24" s="62">
        <v>60000</v>
      </c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68351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68351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-8351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115.15" customHeight="1" x14ac:dyDescent="0.2">
      <c r="A25" s="68" t="s">
        <v>41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42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8"/>
      <c r="BE25" s="18"/>
      <c r="BF25" s="18"/>
      <c r="BG25" s="18"/>
      <c r="BH25" s="18"/>
      <c r="BI25" s="61"/>
      <c r="BJ25" s="62">
        <v>209000</v>
      </c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-12969.16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-12969.16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221969.16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115.15" customHeight="1" x14ac:dyDescent="0.2">
      <c r="A26" s="68" t="s">
        <v>43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44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8"/>
      <c r="BE26" s="18"/>
      <c r="BF26" s="18"/>
      <c r="BG26" s="18"/>
      <c r="BH26" s="18"/>
      <c r="BI26" s="61"/>
      <c r="BJ26" s="62">
        <v>220000</v>
      </c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227417.64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227417.64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-7417.640000000014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115.15" customHeight="1" x14ac:dyDescent="0.2">
      <c r="A27" s="68" t="s">
        <v>45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46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8"/>
      <c r="BE27" s="18"/>
      <c r="BF27" s="18"/>
      <c r="BG27" s="18"/>
      <c r="BH27" s="18"/>
      <c r="BI27" s="61"/>
      <c r="BJ27" s="62">
        <v>1000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900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900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100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100.7" customHeight="1" x14ac:dyDescent="0.2">
      <c r="A28" s="68" t="s">
        <v>47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48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8"/>
      <c r="BE28" s="18"/>
      <c r="BF28" s="18"/>
      <c r="BG28" s="18"/>
      <c r="BH28" s="18"/>
      <c r="BI28" s="61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90.24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90.24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-90.24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43.15" customHeight="1" x14ac:dyDescent="0.2">
      <c r="A29" s="68" t="s">
        <v>49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50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8"/>
      <c r="BE29" s="18"/>
      <c r="BF29" s="18"/>
      <c r="BG29" s="18"/>
      <c r="BH29" s="18"/>
      <c r="BI29" s="61"/>
      <c r="BJ29" s="62">
        <v>210500</v>
      </c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210500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210500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0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57.6" customHeight="1" x14ac:dyDescent="0.2">
      <c r="A30" s="68" t="s">
        <v>51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52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8"/>
      <c r="BE30" s="18"/>
      <c r="BF30" s="18"/>
      <c r="BG30" s="18"/>
      <c r="BH30" s="18"/>
      <c r="BI30" s="61"/>
      <c r="BJ30" s="62">
        <v>2862500</v>
      </c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2862500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2862500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0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71.849999999999994" customHeight="1" x14ac:dyDescent="0.2">
      <c r="A31" s="68" t="s">
        <v>53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54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8"/>
      <c r="BE31" s="18"/>
      <c r="BF31" s="18"/>
      <c r="BG31" s="18"/>
      <c r="BH31" s="18"/>
      <c r="BI31" s="61"/>
      <c r="BJ31" s="62">
        <v>184247.29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184247.29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184247.29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0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43.15" customHeight="1" x14ac:dyDescent="0.2">
      <c r="A32" s="68" t="s">
        <v>55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56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8"/>
      <c r="BE32" s="18"/>
      <c r="BF32" s="18"/>
      <c r="BG32" s="18"/>
      <c r="BH32" s="18"/>
      <c r="BI32" s="61"/>
      <c r="BJ32" s="62">
        <v>2333378.5299999998</v>
      </c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2333378.5299999998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2333378.5299999998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0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</row>
    <row r="34" spans="1:16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</row>
    <row r="35" spans="1:16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</row>
    <row r="36" spans="1:16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6" t="s">
        <v>57</v>
      </c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2" t="s">
        <v>58</v>
      </c>
    </row>
    <row r="43" spans="1:166" ht="12.75" customHeight="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</row>
    <row r="44" spans="1:166" ht="24" customHeight="1" x14ac:dyDescent="0.2">
      <c r="A44" s="40" t="s">
        <v>20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1"/>
      <c r="AK44" s="44" t="s">
        <v>21</v>
      </c>
      <c r="AL44" s="40"/>
      <c r="AM44" s="40"/>
      <c r="AN44" s="40"/>
      <c r="AO44" s="40"/>
      <c r="AP44" s="41"/>
      <c r="AQ44" s="44" t="s">
        <v>59</v>
      </c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1"/>
      <c r="BC44" s="44" t="s">
        <v>60</v>
      </c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1"/>
      <c r="BU44" s="44" t="s">
        <v>61</v>
      </c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1"/>
      <c r="CH44" s="35" t="s">
        <v>24</v>
      </c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7"/>
      <c r="EK44" s="35" t="s">
        <v>62</v>
      </c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71"/>
    </row>
    <row r="45" spans="1:166" ht="78.75" customHeight="1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5"/>
      <c r="AL45" s="42"/>
      <c r="AM45" s="42"/>
      <c r="AN45" s="42"/>
      <c r="AO45" s="42"/>
      <c r="AP45" s="43"/>
      <c r="AQ45" s="45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3"/>
      <c r="BC45" s="45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3"/>
      <c r="BU45" s="45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3"/>
      <c r="CH45" s="36" t="s">
        <v>63</v>
      </c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7"/>
      <c r="CX45" s="35" t="s">
        <v>27</v>
      </c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7"/>
      <c r="DK45" s="35" t="s">
        <v>28</v>
      </c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7"/>
      <c r="DX45" s="35" t="s">
        <v>29</v>
      </c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7"/>
      <c r="EK45" s="45" t="s">
        <v>64</v>
      </c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3"/>
      <c r="EX45" s="35" t="s">
        <v>65</v>
      </c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71"/>
    </row>
    <row r="46" spans="1:166" ht="14.25" customHeight="1" x14ac:dyDescent="0.2">
      <c r="A46" s="38">
        <v>1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9"/>
      <c r="AK46" s="29">
        <v>2</v>
      </c>
      <c r="AL46" s="30"/>
      <c r="AM46" s="30"/>
      <c r="AN46" s="30"/>
      <c r="AO46" s="30"/>
      <c r="AP46" s="31"/>
      <c r="AQ46" s="29">
        <v>3</v>
      </c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1"/>
      <c r="BC46" s="29">
        <v>4</v>
      </c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1"/>
      <c r="BU46" s="29">
        <v>5</v>
      </c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1"/>
      <c r="CH46" s="29">
        <v>6</v>
      </c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1"/>
      <c r="CX46" s="29">
        <v>7</v>
      </c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1"/>
      <c r="DK46" s="29">
        <v>8</v>
      </c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1"/>
      <c r="DX46" s="29">
        <v>9</v>
      </c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1"/>
      <c r="EK46" s="29">
        <v>10</v>
      </c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49">
        <v>11</v>
      </c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3"/>
    </row>
    <row r="47" spans="1:166" ht="15" customHeight="1" x14ac:dyDescent="0.2">
      <c r="A47" s="50" t="s">
        <v>66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1" t="s">
        <v>67</v>
      </c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5">
        <v>6247742.0499999998</v>
      </c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>
        <v>6247742.0499999998</v>
      </c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>
        <v>6052228.3700000001</v>
      </c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>
        <f t="shared" ref="DX47:DX93" si="2">CH47+CX47+DK47</f>
        <v>6052228.3700000001</v>
      </c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>
        <f t="shared" ref="EK47:EK92" si="3">BC47-DX47</f>
        <v>195513.6799999997</v>
      </c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>
        <f t="shared" ref="EX47:EX92" si="4">BU47-DX47</f>
        <v>195513.6799999997</v>
      </c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6"/>
    </row>
    <row r="48" spans="1:166" ht="15" customHeight="1" x14ac:dyDescent="0.2">
      <c r="A48" s="57" t="s">
        <v>32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8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62">
        <v>6247742.0499999998</v>
      </c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>
        <v>6247742.0499999998</v>
      </c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>
        <v>6052228.3700000001</v>
      </c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>
        <f t="shared" si="2"/>
        <v>6052228.3700000001</v>
      </c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>
        <f t="shared" si="3"/>
        <v>195513.6799999997</v>
      </c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>
        <f t="shared" si="4"/>
        <v>195513.6799999997</v>
      </c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6"/>
    </row>
    <row r="49" spans="1:166" ht="14.45" customHeight="1" x14ac:dyDescent="0.2">
      <c r="A49" s="68" t="s">
        <v>68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9"/>
      <c r="AK49" s="58"/>
      <c r="AL49" s="59"/>
      <c r="AM49" s="59"/>
      <c r="AN49" s="59"/>
      <c r="AO49" s="59"/>
      <c r="AP49" s="59"/>
      <c r="AQ49" s="59" t="s">
        <v>69</v>
      </c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62">
        <v>1085994</v>
      </c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>
        <v>1085994</v>
      </c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>
        <v>1045286.02</v>
      </c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>
        <f t="shared" si="2"/>
        <v>1045286.02</v>
      </c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>
        <f t="shared" si="3"/>
        <v>40707.979999999981</v>
      </c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>
        <f t="shared" si="4"/>
        <v>40707.979999999981</v>
      </c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6"/>
    </row>
    <row r="50" spans="1:166" ht="28.7" customHeight="1" x14ac:dyDescent="0.2">
      <c r="A50" s="68" t="s">
        <v>70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9"/>
      <c r="AK50" s="58"/>
      <c r="AL50" s="59"/>
      <c r="AM50" s="59"/>
      <c r="AN50" s="59"/>
      <c r="AO50" s="59"/>
      <c r="AP50" s="59"/>
      <c r="AQ50" s="59" t="s">
        <v>71</v>
      </c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62">
        <v>332856</v>
      </c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>
        <v>332856</v>
      </c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>
        <v>320478.42</v>
      </c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>
        <f t="shared" si="2"/>
        <v>320478.42</v>
      </c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>
        <f t="shared" si="3"/>
        <v>12377.580000000016</v>
      </c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>
        <f t="shared" si="4"/>
        <v>12377.580000000016</v>
      </c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6"/>
    </row>
    <row r="51" spans="1:166" ht="14.45" customHeight="1" x14ac:dyDescent="0.2">
      <c r="A51" s="68" t="s">
        <v>68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9"/>
      <c r="AK51" s="58"/>
      <c r="AL51" s="59"/>
      <c r="AM51" s="59"/>
      <c r="AN51" s="59"/>
      <c r="AO51" s="59"/>
      <c r="AP51" s="59"/>
      <c r="AQ51" s="59" t="s">
        <v>72</v>
      </c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62">
        <v>644206</v>
      </c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>
        <v>644206</v>
      </c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>
        <v>612395.77</v>
      </c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>
        <f t="shared" si="2"/>
        <v>612395.77</v>
      </c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>
        <f t="shared" si="3"/>
        <v>31810.229999999981</v>
      </c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>
        <f t="shared" si="4"/>
        <v>31810.229999999981</v>
      </c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6"/>
    </row>
    <row r="52" spans="1:166" ht="28.7" customHeight="1" x14ac:dyDescent="0.2">
      <c r="A52" s="68" t="s">
        <v>70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K52" s="58"/>
      <c r="AL52" s="59"/>
      <c r="AM52" s="59"/>
      <c r="AN52" s="59"/>
      <c r="AO52" s="59"/>
      <c r="AP52" s="59"/>
      <c r="AQ52" s="59" t="s">
        <v>73</v>
      </c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62">
        <v>197579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>
        <v>197579</v>
      </c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>
        <v>184862.92</v>
      </c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>
        <f t="shared" si="2"/>
        <v>184862.92</v>
      </c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>
        <f t="shared" si="3"/>
        <v>12716.079999999987</v>
      </c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>
        <f t="shared" si="4"/>
        <v>12716.079999999987</v>
      </c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6"/>
    </row>
    <row r="53" spans="1:166" ht="28.7" customHeight="1" x14ac:dyDescent="0.2">
      <c r="A53" s="68" t="s">
        <v>74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9"/>
      <c r="AK53" s="58"/>
      <c r="AL53" s="59"/>
      <c r="AM53" s="59"/>
      <c r="AN53" s="59"/>
      <c r="AO53" s="59"/>
      <c r="AP53" s="59"/>
      <c r="AQ53" s="59" t="s">
        <v>75</v>
      </c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20000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20000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15000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15000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5000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5000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14.45" customHeight="1" x14ac:dyDescent="0.2">
      <c r="A54" s="68" t="s">
        <v>76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  <c r="AK54" s="58"/>
      <c r="AL54" s="59"/>
      <c r="AM54" s="59"/>
      <c r="AN54" s="59"/>
      <c r="AO54" s="59"/>
      <c r="AP54" s="59"/>
      <c r="AQ54" s="59" t="s">
        <v>77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17726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17726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17000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17000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726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726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14.45" customHeight="1" x14ac:dyDescent="0.2">
      <c r="A55" s="68" t="s">
        <v>78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79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8000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8000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4441.24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4441.24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3558.76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3558.76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28.7" customHeight="1" x14ac:dyDescent="0.2">
      <c r="A56" s="68" t="s">
        <v>80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81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120000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120000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>
        <v>120000</v>
      </c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120000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0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0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28.7" customHeight="1" x14ac:dyDescent="0.2">
      <c r="A57" s="68" t="s">
        <v>82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83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25382.240000000002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25382.240000000002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25382.240000000002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25382.240000000002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14.45" customHeight="1" x14ac:dyDescent="0.2">
      <c r="A58" s="68" t="s">
        <v>84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85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2000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2000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0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2000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2000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4.45" customHeight="1" x14ac:dyDescent="0.2">
      <c r="A59" s="68" t="s">
        <v>86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87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5000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5000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1839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1839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3161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3161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28.7" customHeight="1" x14ac:dyDescent="0.2">
      <c r="A60" s="68" t="s">
        <v>88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89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1900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1900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1182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1182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718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718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14.45" customHeight="1" x14ac:dyDescent="0.2">
      <c r="A61" s="68" t="s">
        <v>68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90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566237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566237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542110.34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542110.34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24126.660000000033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24126.660000000033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28.7" customHeight="1" x14ac:dyDescent="0.2">
      <c r="A62" s="68" t="s">
        <v>70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91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178664.2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178664.2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163717.51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163717.51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14946.690000000002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14946.690000000002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4.45" customHeight="1" x14ac:dyDescent="0.2">
      <c r="A63" s="68" t="s">
        <v>68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92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127292.68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127292.68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127292.68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127292.68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0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0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28.7" customHeight="1" x14ac:dyDescent="0.2">
      <c r="A64" s="68" t="s">
        <v>70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93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38442.61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38442.61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38442.61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38442.61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0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0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28.7" customHeight="1" x14ac:dyDescent="0.2">
      <c r="A65" s="68" t="s">
        <v>82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94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18512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18512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18512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18512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0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0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8.7" customHeight="1" x14ac:dyDescent="0.2">
      <c r="A66" s="68" t="s">
        <v>74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95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5428.3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5428.3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5428.3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5428.3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14.45" customHeight="1" x14ac:dyDescent="0.2">
      <c r="A67" s="68" t="s">
        <v>84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96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27000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27000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27000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27000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4.45" customHeight="1" x14ac:dyDescent="0.2">
      <c r="A68" s="68" t="s">
        <v>76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97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1002500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1002500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1002500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1002500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4.45" customHeight="1" x14ac:dyDescent="0.2">
      <c r="A69" s="68" t="s">
        <v>86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98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40000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40000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28500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28500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11500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11500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28.7" customHeight="1" x14ac:dyDescent="0.2">
      <c r="A70" s="68" t="s">
        <v>74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99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48792.9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48792.9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48792.9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48792.9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4.45" customHeight="1" x14ac:dyDescent="0.2">
      <c r="A71" s="68" t="s">
        <v>76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100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1207.0999999999999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1207.0999999999999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1207.0999999999999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1207.0999999999999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4.45" customHeight="1" x14ac:dyDescent="0.2">
      <c r="A72" s="68" t="s">
        <v>84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101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270000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270000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270000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270000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57.6" customHeight="1" x14ac:dyDescent="0.2">
      <c r="A73" s="68" t="s">
        <v>102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103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0.32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0.32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0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0.32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0.32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28.7" customHeight="1" x14ac:dyDescent="0.2">
      <c r="A74" s="68" t="s">
        <v>74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104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440646.23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440646.23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440646.21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440646.21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1.9999999960418791E-2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1.9999999960418791E-2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14.45" customHeight="1" x14ac:dyDescent="0.2">
      <c r="A75" s="68" t="s">
        <v>76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105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24086.06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24086.06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19950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19950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4136.0600000000013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4136.0600000000013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14.45" customHeight="1" x14ac:dyDescent="0.2">
      <c r="A76" s="68" t="s">
        <v>78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106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7000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7000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2833.9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2833.9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4166.1000000000004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4166.1000000000004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8.7" customHeight="1" x14ac:dyDescent="0.2">
      <c r="A77" s="68" t="s">
        <v>107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108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54520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54520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54520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54520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0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0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28.7" customHeight="1" x14ac:dyDescent="0.2">
      <c r="A78" s="68" t="s">
        <v>80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109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67833.990000000005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67833.990000000005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67833.990000000005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67833.990000000005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0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0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28.7" customHeight="1" x14ac:dyDescent="0.2">
      <c r="A79" s="68" t="s">
        <v>110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111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8693.9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8693.9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8684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8684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9.8999999999996362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9.8999999999996362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28.7" customHeight="1" x14ac:dyDescent="0.2">
      <c r="A80" s="68" t="s">
        <v>82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112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34538.69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34538.69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27985.69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27985.69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6553.0000000000036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6553.0000000000036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43.15" customHeight="1" x14ac:dyDescent="0.2">
      <c r="A81" s="68" t="s">
        <v>113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114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386.41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386.41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0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386.41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386.41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14.45" customHeight="1" x14ac:dyDescent="0.2">
      <c r="A82" s="68" t="s">
        <v>86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115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5000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5000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0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5000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5000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14.45" customHeight="1" x14ac:dyDescent="0.2">
      <c r="A83" s="68" t="s">
        <v>76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9"/>
      <c r="AK83" s="58"/>
      <c r="AL83" s="59"/>
      <c r="AM83" s="59"/>
      <c r="AN83" s="59"/>
      <c r="AO83" s="59"/>
      <c r="AP83" s="59"/>
      <c r="AQ83" s="59" t="s">
        <v>116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51100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51100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>
        <v>51100</v>
      </c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51100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14.45" customHeight="1" x14ac:dyDescent="0.2">
      <c r="A84" s="68" t="s">
        <v>117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9"/>
      <c r="AK84" s="58"/>
      <c r="AL84" s="59"/>
      <c r="AM84" s="59"/>
      <c r="AN84" s="59"/>
      <c r="AO84" s="59"/>
      <c r="AP84" s="59"/>
      <c r="AQ84" s="59" t="s">
        <v>118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42000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42000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42000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42000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0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0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14.45" customHeight="1" x14ac:dyDescent="0.2">
      <c r="A85" s="68" t="s">
        <v>84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9"/>
      <c r="AK85" s="58"/>
      <c r="AL85" s="59"/>
      <c r="AM85" s="59"/>
      <c r="AN85" s="59"/>
      <c r="AO85" s="59"/>
      <c r="AP85" s="59"/>
      <c r="AQ85" s="59" t="s">
        <v>119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25000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25000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22814.46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22814.46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2185.5400000000009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2185.5400000000009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28.7" customHeight="1" x14ac:dyDescent="0.2">
      <c r="A86" s="68" t="s">
        <v>74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9"/>
      <c r="AK86" s="58"/>
      <c r="AL86" s="59"/>
      <c r="AM86" s="59"/>
      <c r="AN86" s="59"/>
      <c r="AO86" s="59"/>
      <c r="AP86" s="59"/>
      <c r="AQ86" s="59" t="s">
        <v>120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3721.48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3721.48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0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3721.48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3721.48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14.45" customHeight="1" x14ac:dyDescent="0.2">
      <c r="A87" s="68" t="s">
        <v>76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9"/>
      <c r="AK87" s="58"/>
      <c r="AL87" s="59"/>
      <c r="AM87" s="59"/>
      <c r="AN87" s="59"/>
      <c r="AO87" s="59"/>
      <c r="AP87" s="59"/>
      <c r="AQ87" s="59" t="s">
        <v>121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18230.939999999999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18230.939999999999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18103.939999999999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18103.939999999999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127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127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28.7" customHeight="1" x14ac:dyDescent="0.2">
      <c r="A88" s="68" t="s">
        <v>110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9"/>
      <c r="AK88" s="58"/>
      <c r="AL88" s="59"/>
      <c r="AM88" s="59"/>
      <c r="AN88" s="59"/>
      <c r="AO88" s="59"/>
      <c r="AP88" s="59"/>
      <c r="AQ88" s="59" t="s">
        <v>122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1380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1380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0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1380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1380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28.7" customHeight="1" x14ac:dyDescent="0.2">
      <c r="A89" s="68" t="s">
        <v>82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9"/>
      <c r="AK89" s="58"/>
      <c r="AL89" s="59"/>
      <c r="AM89" s="59"/>
      <c r="AN89" s="59"/>
      <c r="AO89" s="59"/>
      <c r="AP89" s="59"/>
      <c r="AQ89" s="59" t="s">
        <v>123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8200.8700000000008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8200.8700000000008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>
        <v>8000</v>
      </c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si="2"/>
        <v>8000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si="3"/>
        <v>200.8700000000008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si="4"/>
        <v>200.8700000000008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43.15" customHeight="1" x14ac:dyDescent="0.2">
      <c r="A90" s="68" t="s">
        <v>113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9"/>
      <c r="AK90" s="58"/>
      <c r="AL90" s="59"/>
      <c r="AM90" s="59"/>
      <c r="AN90" s="59"/>
      <c r="AO90" s="59"/>
      <c r="AP90" s="59"/>
      <c r="AQ90" s="59" t="s">
        <v>124</v>
      </c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2">
        <v>44900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>
        <v>44900</v>
      </c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>
        <v>44900</v>
      </c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>
        <f t="shared" si="2"/>
        <v>44900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>
        <f t="shared" si="3"/>
        <v>0</v>
      </c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>
        <f t="shared" si="4"/>
        <v>0</v>
      </c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14.45" customHeight="1" x14ac:dyDescent="0.2">
      <c r="A91" s="68" t="s">
        <v>84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9"/>
      <c r="AK91" s="58"/>
      <c r="AL91" s="59"/>
      <c r="AM91" s="59"/>
      <c r="AN91" s="59"/>
      <c r="AO91" s="59"/>
      <c r="AP91" s="59"/>
      <c r="AQ91" s="59" t="s">
        <v>125</v>
      </c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2">
        <v>445926.13</v>
      </c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>
        <v>445926.13</v>
      </c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>
        <v>445926.13</v>
      </c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>
        <f t="shared" si="2"/>
        <v>445926.13</v>
      </c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>
        <f t="shared" si="3"/>
        <v>0</v>
      </c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>
        <f t="shared" si="4"/>
        <v>0</v>
      </c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14.45" customHeight="1" x14ac:dyDescent="0.2">
      <c r="A92" s="68" t="s">
        <v>86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9"/>
      <c r="AK92" s="58"/>
      <c r="AL92" s="59"/>
      <c r="AM92" s="59"/>
      <c r="AN92" s="59"/>
      <c r="AO92" s="59"/>
      <c r="AP92" s="59"/>
      <c r="AQ92" s="59" t="s">
        <v>126</v>
      </c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62">
        <v>179857</v>
      </c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>
        <v>179857</v>
      </c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>
        <v>175559</v>
      </c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>
        <f t="shared" si="2"/>
        <v>175559</v>
      </c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>
        <f t="shared" si="3"/>
        <v>4298</v>
      </c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>
        <f t="shared" si="4"/>
        <v>4298</v>
      </c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24" customHeight="1" x14ac:dyDescent="0.2">
      <c r="A93" s="73" t="s">
        <v>127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4"/>
      <c r="AK93" s="75" t="s">
        <v>128</v>
      </c>
      <c r="AL93" s="76"/>
      <c r="AM93" s="76"/>
      <c r="AN93" s="76"/>
      <c r="AO93" s="76"/>
      <c r="AP93" s="76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2">
        <v>-83116.23</v>
      </c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>
        <v>-83116.23</v>
      </c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>
        <v>-65116.21</v>
      </c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62">
        <f t="shared" si="2"/>
        <v>-65116.21</v>
      </c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8"/>
    </row>
    <row r="94" spans="1:166" ht="24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35.2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</row>
    <row r="96" spans="1:166" ht="35.2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</row>
    <row r="97" spans="1:166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</row>
    <row r="98" spans="1:166" ht="8.2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</row>
    <row r="99" spans="1:166" ht="9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</row>
    <row r="100" spans="1:16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6" t="s">
        <v>129</v>
      </c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6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2" t="s">
        <v>130</v>
      </c>
    </row>
    <row r="101" spans="1:166" ht="12.75" customHeight="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70"/>
      <c r="BX101" s="70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70"/>
      <c r="CM101" s="70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70"/>
      <c r="DB101" s="70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70"/>
      <c r="DQ101" s="70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70"/>
      <c r="EF101" s="70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70"/>
      <c r="EU101" s="70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70"/>
      <c r="FJ101" s="70"/>
    </row>
    <row r="102" spans="1:166" ht="11.25" customHeight="1" x14ac:dyDescent="0.2">
      <c r="A102" s="40" t="s">
        <v>20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1"/>
      <c r="AP102" s="44" t="s">
        <v>21</v>
      </c>
      <c r="AQ102" s="40"/>
      <c r="AR102" s="40"/>
      <c r="AS102" s="40"/>
      <c r="AT102" s="40"/>
      <c r="AU102" s="41"/>
      <c r="AV102" s="44" t="s">
        <v>131</v>
      </c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1"/>
      <c r="BL102" s="44" t="s">
        <v>60</v>
      </c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1"/>
      <c r="CF102" s="35" t="s">
        <v>24</v>
      </c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7"/>
      <c r="ET102" s="44" t="s">
        <v>25</v>
      </c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6"/>
    </row>
    <row r="103" spans="1:166" ht="69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3"/>
      <c r="AP103" s="45"/>
      <c r="AQ103" s="42"/>
      <c r="AR103" s="42"/>
      <c r="AS103" s="42"/>
      <c r="AT103" s="42"/>
      <c r="AU103" s="43"/>
      <c r="AV103" s="45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3"/>
      <c r="BL103" s="45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3"/>
      <c r="CF103" s="36" t="s">
        <v>132</v>
      </c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7"/>
      <c r="CW103" s="35" t="s">
        <v>27</v>
      </c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7"/>
      <c r="DN103" s="35" t="s">
        <v>28</v>
      </c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7"/>
      <c r="EE103" s="35" t="s">
        <v>29</v>
      </c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7"/>
      <c r="ET103" s="45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7"/>
    </row>
    <row r="104" spans="1:166" ht="12" customHeight="1" x14ac:dyDescent="0.2">
      <c r="A104" s="38">
        <v>1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9"/>
      <c r="AP104" s="29">
        <v>2</v>
      </c>
      <c r="AQ104" s="30"/>
      <c r="AR104" s="30"/>
      <c r="AS104" s="30"/>
      <c r="AT104" s="30"/>
      <c r="AU104" s="31"/>
      <c r="AV104" s="29">
        <v>3</v>
      </c>
      <c r="AW104" s="30"/>
      <c r="AX104" s="30"/>
      <c r="AY104" s="30"/>
      <c r="AZ104" s="30"/>
      <c r="BA104" s="30"/>
      <c r="BB104" s="30"/>
      <c r="BC104" s="30"/>
      <c r="BD104" s="30"/>
      <c r="BE104" s="12"/>
      <c r="BF104" s="12"/>
      <c r="BG104" s="12"/>
      <c r="BH104" s="12"/>
      <c r="BI104" s="12"/>
      <c r="BJ104" s="12"/>
      <c r="BK104" s="48"/>
      <c r="BL104" s="29">
        <v>4</v>
      </c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1"/>
      <c r="CF104" s="29">
        <v>5</v>
      </c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1"/>
      <c r="CW104" s="29">
        <v>6</v>
      </c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1"/>
      <c r="DN104" s="29">
        <v>7</v>
      </c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1"/>
      <c r="EE104" s="29">
        <v>8</v>
      </c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1"/>
      <c r="ET104" s="49">
        <v>9</v>
      </c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3"/>
    </row>
    <row r="105" spans="1:166" ht="37.5" customHeight="1" x14ac:dyDescent="0.2">
      <c r="A105" s="79" t="s">
        <v>133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80"/>
      <c r="AP105" s="51" t="s">
        <v>134</v>
      </c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3"/>
      <c r="BF105" s="33"/>
      <c r="BG105" s="33"/>
      <c r="BH105" s="33"/>
      <c r="BI105" s="33"/>
      <c r="BJ105" s="33"/>
      <c r="BK105" s="54"/>
      <c r="BL105" s="55">
        <v>83116.23</v>
      </c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>
        <v>65116.21</v>
      </c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>
        <f t="shared" ref="EE105:EE119" si="5">CF105+CW105+DN105</f>
        <v>65116.21</v>
      </c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>
        <f t="shared" ref="ET105:ET110" si="6">BL105-CF105-CW105-DN105</f>
        <v>18000.019999999997</v>
      </c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6"/>
    </row>
    <row r="106" spans="1:166" ht="36.75" customHeight="1" x14ac:dyDescent="0.2">
      <c r="A106" s="85" t="s">
        <v>135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6"/>
      <c r="AP106" s="58" t="s">
        <v>136</v>
      </c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60"/>
      <c r="BF106" s="18"/>
      <c r="BG106" s="18"/>
      <c r="BH106" s="18"/>
      <c r="BI106" s="18"/>
      <c r="BJ106" s="18"/>
      <c r="BK106" s="61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3">
        <f t="shared" si="5"/>
        <v>0</v>
      </c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5"/>
      <c r="ET106" s="63">
        <f t="shared" si="6"/>
        <v>0</v>
      </c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81"/>
    </row>
    <row r="107" spans="1:166" ht="17.25" customHeight="1" x14ac:dyDescent="0.2">
      <c r="A107" s="87" t="s">
        <v>137</v>
      </c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8"/>
      <c r="AP107" s="23"/>
      <c r="AQ107" s="24"/>
      <c r="AR107" s="24"/>
      <c r="AS107" s="24"/>
      <c r="AT107" s="24"/>
      <c r="AU107" s="89"/>
      <c r="AV107" s="90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2"/>
      <c r="BL107" s="82"/>
      <c r="BM107" s="83"/>
      <c r="BN107" s="83"/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  <c r="BY107" s="83"/>
      <c r="BZ107" s="83"/>
      <c r="CA107" s="83"/>
      <c r="CB107" s="83"/>
      <c r="CC107" s="83"/>
      <c r="CD107" s="83"/>
      <c r="CE107" s="84"/>
      <c r="CF107" s="82"/>
      <c r="CG107" s="83"/>
      <c r="CH107" s="83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3"/>
      <c r="CT107" s="83"/>
      <c r="CU107" s="83"/>
      <c r="CV107" s="84"/>
      <c r="CW107" s="82"/>
      <c r="CX107" s="83"/>
      <c r="CY107" s="83"/>
      <c r="CZ107" s="83"/>
      <c r="DA107" s="83"/>
      <c r="DB107" s="83"/>
      <c r="DC107" s="83"/>
      <c r="DD107" s="83"/>
      <c r="DE107" s="83"/>
      <c r="DF107" s="83"/>
      <c r="DG107" s="83"/>
      <c r="DH107" s="83"/>
      <c r="DI107" s="83"/>
      <c r="DJ107" s="83"/>
      <c r="DK107" s="83"/>
      <c r="DL107" s="83"/>
      <c r="DM107" s="84"/>
      <c r="DN107" s="82"/>
      <c r="DO107" s="83"/>
      <c r="DP107" s="83"/>
      <c r="DQ107" s="83"/>
      <c r="DR107" s="83"/>
      <c r="DS107" s="83"/>
      <c r="DT107" s="83"/>
      <c r="DU107" s="83"/>
      <c r="DV107" s="83"/>
      <c r="DW107" s="83"/>
      <c r="DX107" s="83"/>
      <c r="DY107" s="83"/>
      <c r="DZ107" s="83"/>
      <c r="EA107" s="83"/>
      <c r="EB107" s="83"/>
      <c r="EC107" s="83"/>
      <c r="ED107" s="84"/>
      <c r="EE107" s="62">
        <f t="shared" si="5"/>
        <v>0</v>
      </c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>
        <f t="shared" si="6"/>
        <v>0</v>
      </c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24" customHeight="1" x14ac:dyDescent="0.2">
      <c r="A108" s="85" t="s">
        <v>138</v>
      </c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6"/>
      <c r="AP108" s="58" t="s">
        <v>139</v>
      </c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60"/>
      <c r="BF108" s="18"/>
      <c r="BG108" s="18"/>
      <c r="BH108" s="18"/>
      <c r="BI108" s="18"/>
      <c r="BJ108" s="18"/>
      <c r="BK108" s="61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>
        <f t="shared" si="5"/>
        <v>0</v>
      </c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>
        <f t="shared" si="6"/>
        <v>0</v>
      </c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17.25" customHeight="1" x14ac:dyDescent="0.2">
      <c r="A109" s="87" t="s">
        <v>137</v>
      </c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8"/>
      <c r="AP109" s="23"/>
      <c r="AQ109" s="24"/>
      <c r="AR109" s="24"/>
      <c r="AS109" s="24"/>
      <c r="AT109" s="24"/>
      <c r="AU109" s="89"/>
      <c r="AV109" s="90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2"/>
      <c r="BL109" s="82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  <c r="CE109" s="84"/>
      <c r="CF109" s="82"/>
      <c r="CG109" s="83"/>
      <c r="CH109" s="83"/>
      <c r="CI109" s="83"/>
      <c r="CJ109" s="83"/>
      <c r="CK109" s="83"/>
      <c r="CL109" s="83"/>
      <c r="CM109" s="83"/>
      <c r="CN109" s="83"/>
      <c r="CO109" s="83"/>
      <c r="CP109" s="83"/>
      <c r="CQ109" s="83"/>
      <c r="CR109" s="83"/>
      <c r="CS109" s="83"/>
      <c r="CT109" s="83"/>
      <c r="CU109" s="83"/>
      <c r="CV109" s="84"/>
      <c r="CW109" s="82"/>
      <c r="CX109" s="83"/>
      <c r="CY109" s="83"/>
      <c r="CZ109" s="83"/>
      <c r="DA109" s="83"/>
      <c r="DB109" s="83"/>
      <c r="DC109" s="83"/>
      <c r="DD109" s="83"/>
      <c r="DE109" s="83"/>
      <c r="DF109" s="83"/>
      <c r="DG109" s="83"/>
      <c r="DH109" s="83"/>
      <c r="DI109" s="83"/>
      <c r="DJ109" s="83"/>
      <c r="DK109" s="83"/>
      <c r="DL109" s="83"/>
      <c r="DM109" s="84"/>
      <c r="DN109" s="82"/>
      <c r="DO109" s="83"/>
      <c r="DP109" s="83"/>
      <c r="DQ109" s="83"/>
      <c r="DR109" s="83"/>
      <c r="DS109" s="83"/>
      <c r="DT109" s="83"/>
      <c r="DU109" s="83"/>
      <c r="DV109" s="83"/>
      <c r="DW109" s="83"/>
      <c r="DX109" s="83"/>
      <c r="DY109" s="83"/>
      <c r="DZ109" s="83"/>
      <c r="EA109" s="83"/>
      <c r="EB109" s="83"/>
      <c r="EC109" s="83"/>
      <c r="ED109" s="84"/>
      <c r="EE109" s="62">
        <f t="shared" si="5"/>
        <v>0</v>
      </c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>
        <f t="shared" si="6"/>
        <v>0</v>
      </c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31.5" customHeight="1" x14ac:dyDescent="0.2">
      <c r="A110" s="93" t="s">
        <v>140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8" t="s">
        <v>141</v>
      </c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60"/>
      <c r="BF110" s="18"/>
      <c r="BG110" s="18"/>
      <c r="BH110" s="18"/>
      <c r="BI110" s="18"/>
      <c r="BJ110" s="18"/>
      <c r="BK110" s="61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>
        <f t="shared" si="5"/>
        <v>0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>
        <f t="shared" si="6"/>
        <v>0</v>
      </c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15" customHeight="1" x14ac:dyDescent="0.2">
      <c r="A111" s="57" t="s">
        <v>142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8" t="s">
        <v>143</v>
      </c>
      <c r="AQ111" s="59"/>
      <c r="AR111" s="59"/>
      <c r="AS111" s="59"/>
      <c r="AT111" s="59"/>
      <c r="AU111" s="59"/>
      <c r="AV111" s="76"/>
      <c r="AW111" s="76"/>
      <c r="AX111" s="76"/>
      <c r="AY111" s="76"/>
      <c r="AZ111" s="76"/>
      <c r="BA111" s="76"/>
      <c r="BB111" s="76"/>
      <c r="BC111" s="76"/>
      <c r="BD111" s="76"/>
      <c r="BE111" s="98"/>
      <c r="BF111" s="99"/>
      <c r="BG111" s="99"/>
      <c r="BH111" s="99"/>
      <c r="BI111" s="99"/>
      <c r="BJ111" s="99"/>
      <c r="BK111" s="100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>
        <f t="shared" si="5"/>
        <v>0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15" customHeight="1" x14ac:dyDescent="0.2">
      <c r="A112" s="57" t="s">
        <v>144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94"/>
      <c r="AP112" s="17" t="s">
        <v>145</v>
      </c>
      <c r="AQ112" s="18"/>
      <c r="AR112" s="18"/>
      <c r="AS112" s="18"/>
      <c r="AT112" s="18"/>
      <c r="AU112" s="61"/>
      <c r="AV112" s="95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7"/>
      <c r="BL112" s="63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5"/>
      <c r="CF112" s="63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5"/>
      <c r="CW112" s="63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5"/>
      <c r="DN112" s="63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5"/>
      <c r="EE112" s="62">
        <f t="shared" si="5"/>
        <v>0</v>
      </c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31.5" customHeight="1" x14ac:dyDescent="0.2">
      <c r="A113" s="101" t="s">
        <v>146</v>
      </c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58" t="s">
        <v>147</v>
      </c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60"/>
      <c r="BF113" s="18"/>
      <c r="BG113" s="18"/>
      <c r="BH113" s="18"/>
      <c r="BI113" s="18"/>
      <c r="BJ113" s="18"/>
      <c r="BK113" s="61"/>
      <c r="BL113" s="62">
        <v>83116.23</v>
      </c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>
        <v>65116.21</v>
      </c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>
        <f t="shared" si="5"/>
        <v>65116.21</v>
      </c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38.25" customHeight="1" x14ac:dyDescent="0.2">
      <c r="A114" s="101" t="s">
        <v>148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94"/>
      <c r="AP114" s="17" t="s">
        <v>149</v>
      </c>
      <c r="AQ114" s="18"/>
      <c r="AR114" s="18"/>
      <c r="AS114" s="18"/>
      <c r="AT114" s="18"/>
      <c r="AU114" s="61"/>
      <c r="AV114" s="95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7"/>
      <c r="BL114" s="63">
        <v>83116.23</v>
      </c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5"/>
      <c r="CF114" s="63">
        <v>65116.21</v>
      </c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5"/>
      <c r="CW114" s="63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5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>
        <f t="shared" si="5"/>
        <v>65116.21</v>
      </c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36" customHeight="1" x14ac:dyDescent="0.2">
      <c r="A115" s="101" t="s">
        <v>150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94"/>
      <c r="AP115" s="58" t="s">
        <v>151</v>
      </c>
      <c r="AQ115" s="59"/>
      <c r="AR115" s="59"/>
      <c r="AS115" s="59"/>
      <c r="AT115" s="59"/>
      <c r="AU115" s="59"/>
      <c r="AV115" s="76"/>
      <c r="AW115" s="76"/>
      <c r="AX115" s="76"/>
      <c r="AY115" s="76"/>
      <c r="AZ115" s="76"/>
      <c r="BA115" s="76"/>
      <c r="BB115" s="76"/>
      <c r="BC115" s="76"/>
      <c r="BD115" s="76"/>
      <c r="BE115" s="98"/>
      <c r="BF115" s="99"/>
      <c r="BG115" s="99"/>
      <c r="BH115" s="99"/>
      <c r="BI115" s="99"/>
      <c r="BJ115" s="99"/>
      <c r="BK115" s="100"/>
      <c r="BL115" s="62">
        <v>-6164625.8200000003</v>
      </c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>
        <v>-5987112.1600000001</v>
      </c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>
        <f t="shared" si="5"/>
        <v>-5987112.1600000001</v>
      </c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26.25" customHeight="1" x14ac:dyDescent="0.2">
      <c r="A116" s="101" t="s">
        <v>152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94"/>
      <c r="AP116" s="17" t="s">
        <v>153</v>
      </c>
      <c r="AQ116" s="18"/>
      <c r="AR116" s="18"/>
      <c r="AS116" s="18"/>
      <c r="AT116" s="18"/>
      <c r="AU116" s="61"/>
      <c r="AV116" s="95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7"/>
      <c r="BL116" s="63">
        <v>6247742.0499999998</v>
      </c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5"/>
      <c r="CF116" s="63">
        <v>6052228.3700000001</v>
      </c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5"/>
      <c r="CW116" s="63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5"/>
      <c r="DN116" s="63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5"/>
      <c r="EE116" s="62">
        <f t="shared" si="5"/>
        <v>6052228.3700000001</v>
      </c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6"/>
    </row>
    <row r="117" spans="1:166" ht="27.75" customHeight="1" x14ac:dyDescent="0.2">
      <c r="A117" s="101" t="s">
        <v>154</v>
      </c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58" t="s">
        <v>155</v>
      </c>
      <c r="AQ117" s="59"/>
      <c r="AR117" s="59"/>
      <c r="AS117" s="59"/>
      <c r="AT117" s="59"/>
      <c r="AU117" s="59"/>
      <c r="AV117" s="76"/>
      <c r="AW117" s="76"/>
      <c r="AX117" s="76"/>
      <c r="AY117" s="76"/>
      <c r="AZ117" s="76"/>
      <c r="BA117" s="76"/>
      <c r="BB117" s="76"/>
      <c r="BC117" s="76"/>
      <c r="BD117" s="76"/>
      <c r="BE117" s="98"/>
      <c r="BF117" s="99"/>
      <c r="BG117" s="99"/>
      <c r="BH117" s="99"/>
      <c r="BI117" s="99"/>
      <c r="BJ117" s="99"/>
      <c r="BK117" s="100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3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5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>
        <f t="shared" si="5"/>
        <v>0</v>
      </c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6"/>
    </row>
    <row r="118" spans="1:166" ht="24" customHeight="1" x14ac:dyDescent="0.2">
      <c r="A118" s="101" t="s">
        <v>156</v>
      </c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94"/>
      <c r="AP118" s="17" t="s">
        <v>157</v>
      </c>
      <c r="AQ118" s="18"/>
      <c r="AR118" s="18"/>
      <c r="AS118" s="18"/>
      <c r="AT118" s="18"/>
      <c r="AU118" s="61"/>
      <c r="AV118" s="95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7"/>
      <c r="BL118" s="63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5"/>
      <c r="CF118" s="63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5"/>
      <c r="CW118" s="63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5"/>
      <c r="DN118" s="63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5"/>
      <c r="EE118" s="62">
        <f t="shared" si="5"/>
        <v>0</v>
      </c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6"/>
    </row>
    <row r="119" spans="1:166" ht="25.5" customHeight="1" x14ac:dyDescent="0.2">
      <c r="A119" s="104" t="s">
        <v>158</v>
      </c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75" t="s">
        <v>159</v>
      </c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98"/>
      <c r="BF119" s="99"/>
      <c r="BG119" s="99"/>
      <c r="BH119" s="99"/>
      <c r="BI119" s="99"/>
      <c r="BJ119" s="99"/>
      <c r="BK119" s="100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  <c r="CE119" s="72"/>
      <c r="CF119" s="107"/>
      <c r="CG119" s="108"/>
      <c r="CH119" s="108"/>
      <c r="CI119" s="108"/>
      <c r="CJ119" s="108"/>
      <c r="CK119" s="108"/>
      <c r="CL119" s="108"/>
      <c r="CM119" s="108"/>
      <c r="CN119" s="108"/>
      <c r="CO119" s="108"/>
      <c r="CP119" s="108"/>
      <c r="CQ119" s="108"/>
      <c r="CR119" s="108"/>
      <c r="CS119" s="108"/>
      <c r="CT119" s="108"/>
      <c r="CU119" s="108"/>
      <c r="CV119" s="109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>
        <f t="shared" si="5"/>
        <v>0</v>
      </c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8"/>
    </row>
    <row r="120" spans="1:16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">
      <c r="A122" s="1" t="s">
        <v>160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"/>
      <c r="AG122" s="1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 t="s">
        <v>161</v>
      </c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11.2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103" t="s">
        <v>162</v>
      </c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"/>
      <c r="AG123" s="1"/>
      <c r="AH123" s="103" t="s">
        <v>163</v>
      </c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 t="s">
        <v>164</v>
      </c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"/>
      <c r="DR123" s="1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11.25" customHeight="1" x14ac:dyDescent="0.2">
      <c r="A124" s="1" t="s">
        <v>165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"/>
      <c r="AG124" s="1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03" t="s">
        <v>162</v>
      </c>
      <c r="DD124" s="103"/>
      <c r="DE124" s="103"/>
      <c r="DF124" s="103"/>
      <c r="DG124" s="103"/>
      <c r="DH124" s="103"/>
      <c r="DI124" s="103"/>
      <c r="DJ124" s="103"/>
      <c r="DK124" s="103"/>
      <c r="DL124" s="103"/>
      <c r="DM124" s="103"/>
      <c r="DN124" s="103"/>
      <c r="DO124" s="103"/>
      <c r="DP124" s="103"/>
      <c r="DQ124" s="7"/>
      <c r="DR124" s="7"/>
      <c r="DS124" s="103" t="s">
        <v>163</v>
      </c>
      <c r="DT124" s="103"/>
      <c r="DU124" s="103"/>
      <c r="DV124" s="103"/>
      <c r="DW124" s="103"/>
      <c r="DX124" s="103"/>
      <c r="DY124" s="103"/>
      <c r="DZ124" s="103"/>
      <c r="EA124" s="103"/>
      <c r="EB124" s="103"/>
      <c r="EC124" s="103"/>
      <c r="ED124" s="103"/>
      <c r="EE124" s="103"/>
      <c r="EF124" s="103"/>
      <c r="EG124" s="103"/>
      <c r="EH124" s="103"/>
      <c r="EI124" s="103"/>
      <c r="EJ124" s="103"/>
      <c r="EK124" s="103"/>
      <c r="EL124" s="103"/>
      <c r="EM124" s="103"/>
      <c r="EN124" s="103"/>
      <c r="EO124" s="103"/>
      <c r="EP124" s="103"/>
      <c r="EQ124" s="103"/>
      <c r="ER124" s="103"/>
      <c r="ES124" s="103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03" t="s">
        <v>162</v>
      </c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7"/>
      <c r="AG125" s="7"/>
      <c r="AH125" s="103" t="s">
        <v>163</v>
      </c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</row>
    <row r="126" spans="1:166" ht="7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</row>
    <row r="127" spans="1:166" ht="11.25" customHeight="1" x14ac:dyDescent="0.2">
      <c r="A127" s="111" t="s">
        <v>166</v>
      </c>
      <c r="B127" s="111"/>
      <c r="C127" s="112"/>
      <c r="D127" s="112"/>
      <c r="E127" s="112"/>
      <c r="F127" s="1" t="s">
        <v>166</v>
      </c>
      <c r="G127" s="1"/>
      <c r="H127" s="1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11">
        <v>200</v>
      </c>
      <c r="Z127" s="111"/>
      <c r="AA127" s="111"/>
      <c r="AB127" s="111"/>
      <c r="AC127" s="111"/>
      <c r="AD127" s="110"/>
      <c r="AE127" s="110"/>
      <c r="AF127" s="1"/>
      <c r="AG127" s="1" t="s">
        <v>167</v>
      </c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</row>
    <row r="128" spans="1:16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1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1"/>
      <c r="CY128" s="1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1"/>
      <c r="DW128" s="1"/>
      <c r="DX128" s="2"/>
      <c r="DY128" s="2"/>
      <c r="DZ128" s="5"/>
      <c r="EA128" s="5"/>
      <c r="EB128" s="5"/>
      <c r="EC128" s="1"/>
      <c r="ED128" s="1"/>
      <c r="EE128" s="1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2"/>
      <c r="EW128" s="2"/>
      <c r="EX128" s="2"/>
      <c r="EY128" s="2"/>
      <c r="EZ128" s="2"/>
      <c r="FA128" s="8"/>
      <c r="FB128" s="8"/>
      <c r="FC128" s="1"/>
      <c r="FD128" s="1"/>
      <c r="FE128" s="1"/>
      <c r="FF128" s="1"/>
      <c r="FG128" s="1"/>
      <c r="FH128" s="1"/>
      <c r="FI128" s="1"/>
      <c r="FJ128" s="1"/>
    </row>
    <row r="129" spans="1:166" ht="9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1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10"/>
      <c r="CY129" s="10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</row>
  </sheetData>
  <mergeCells count="877">
    <mergeCell ref="R124:AE124"/>
    <mergeCell ref="AH124:BH124"/>
    <mergeCell ref="ET119:FJ119"/>
    <mergeCell ref="A119:AO119"/>
    <mergeCell ref="AP119:AU119"/>
    <mergeCell ref="AV119:BK119"/>
    <mergeCell ref="BL119:CE119"/>
    <mergeCell ref="CF119:CV119"/>
    <mergeCell ref="AD127:AE127"/>
    <mergeCell ref="A127:B127"/>
    <mergeCell ref="C127:E127"/>
    <mergeCell ref="I127:X127"/>
    <mergeCell ref="Y127:AC127"/>
    <mergeCell ref="DC124:DP124"/>
    <mergeCell ref="DS124:ES124"/>
    <mergeCell ref="DC123:DP123"/>
    <mergeCell ref="DS123:ES123"/>
    <mergeCell ref="R125:AE125"/>
    <mergeCell ref="AH125:BH125"/>
    <mergeCell ref="CW119:DM119"/>
    <mergeCell ref="DN119:ED119"/>
    <mergeCell ref="EE119:ES119"/>
    <mergeCell ref="CW117:DM117"/>
    <mergeCell ref="DN117:ED117"/>
    <mergeCell ref="EE117:ES117"/>
    <mergeCell ref="N122:AE122"/>
    <mergeCell ref="AH122:BH122"/>
    <mergeCell ref="N123:AE123"/>
    <mergeCell ref="AH123:BH123"/>
    <mergeCell ref="ET117:FJ117"/>
    <mergeCell ref="A118:AO118"/>
    <mergeCell ref="AP118:AU118"/>
    <mergeCell ref="AV118:BK118"/>
    <mergeCell ref="BL118:CE118"/>
    <mergeCell ref="ET118:FJ118"/>
    <mergeCell ref="CF118:CV118"/>
    <mergeCell ref="A116:AO116"/>
    <mergeCell ref="AP116:AU116"/>
    <mergeCell ref="AV116:BK116"/>
    <mergeCell ref="BL116:CE116"/>
    <mergeCell ref="ET116:FJ116"/>
    <mergeCell ref="A117:AO117"/>
    <mergeCell ref="AP117:AU117"/>
    <mergeCell ref="AV117:BK117"/>
    <mergeCell ref="BL117:CE117"/>
    <mergeCell ref="CF117:CV117"/>
    <mergeCell ref="CW118:DM118"/>
    <mergeCell ref="DN118:ED118"/>
    <mergeCell ref="EE118:ES118"/>
    <mergeCell ref="CW115:DM115"/>
    <mergeCell ref="DN115:ED115"/>
    <mergeCell ref="EE115:ES115"/>
    <mergeCell ref="ET115:FJ115"/>
    <mergeCell ref="CF116:CV116"/>
    <mergeCell ref="CW116:DM116"/>
    <mergeCell ref="DN116:ED116"/>
    <mergeCell ref="EE116:ES116"/>
    <mergeCell ref="A114:AO114"/>
    <mergeCell ref="AP114:AU114"/>
    <mergeCell ref="AV114:BK114"/>
    <mergeCell ref="BL114:CE114"/>
    <mergeCell ref="ET114:FJ114"/>
    <mergeCell ref="A115:AO115"/>
    <mergeCell ref="AP115:AU115"/>
    <mergeCell ref="AV115:BK115"/>
    <mergeCell ref="BL115:CE115"/>
    <mergeCell ref="CF115:CV115"/>
    <mergeCell ref="EE113:ES113"/>
    <mergeCell ref="ET113:FJ113"/>
    <mergeCell ref="CF114:CV114"/>
    <mergeCell ref="CW114:DM114"/>
    <mergeCell ref="DN114:ED114"/>
    <mergeCell ref="EE114:ES114"/>
    <mergeCell ref="CW112:DM112"/>
    <mergeCell ref="DN112:ED112"/>
    <mergeCell ref="EE112:ES112"/>
    <mergeCell ref="A113:AO113"/>
    <mergeCell ref="AP113:AU113"/>
    <mergeCell ref="AV113:BK113"/>
    <mergeCell ref="BL113:CE113"/>
    <mergeCell ref="CF113:CV113"/>
    <mergeCell ref="CW113:DM113"/>
    <mergeCell ref="DN113:ED113"/>
    <mergeCell ref="CW111:DM111"/>
    <mergeCell ref="DN111:ED111"/>
    <mergeCell ref="A110:AO110"/>
    <mergeCell ref="AP110:AU110"/>
    <mergeCell ref="AV110:BK110"/>
    <mergeCell ref="BL110:CE110"/>
    <mergeCell ref="CF108:CV108"/>
    <mergeCell ref="EE111:ES111"/>
    <mergeCell ref="ET111:FJ111"/>
    <mergeCell ref="ET112:FJ112"/>
    <mergeCell ref="A112:AO112"/>
    <mergeCell ref="AP112:AU112"/>
    <mergeCell ref="AV112:BK112"/>
    <mergeCell ref="BL112:CE112"/>
    <mergeCell ref="CF112:CV112"/>
    <mergeCell ref="CF110:CV110"/>
    <mergeCell ref="CW110:DM110"/>
    <mergeCell ref="DN110:ED110"/>
    <mergeCell ref="EE110:ES110"/>
    <mergeCell ref="ET110:FJ110"/>
    <mergeCell ref="A111:AO111"/>
    <mergeCell ref="AP111:AU111"/>
    <mergeCell ref="AV111:BK111"/>
    <mergeCell ref="BL111:CE111"/>
    <mergeCell ref="CF111:CV111"/>
    <mergeCell ref="ET109:FJ109"/>
    <mergeCell ref="CF109:CV109"/>
    <mergeCell ref="CW109:DM109"/>
    <mergeCell ref="DN109:ED109"/>
    <mergeCell ref="EE109:ES109"/>
    <mergeCell ref="A109:AO109"/>
    <mergeCell ref="AP109:AU109"/>
    <mergeCell ref="AV109:BK109"/>
    <mergeCell ref="BL109:CE109"/>
    <mergeCell ref="A108:AO108"/>
    <mergeCell ref="AP108:AU108"/>
    <mergeCell ref="AV108:BK108"/>
    <mergeCell ref="BL108:CE108"/>
    <mergeCell ref="DN106:ED106"/>
    <mergeCell ref="CW108:DM108"/>
    <mergeCell ref="DN108:ED108"/>
    <mergeCell ref="EE108:ES108"/>
    <mergeCell ref="ET108:FJ108"/>
    <mergeCell ref="EE106:ES106"/>
    <mergeCell ref="ET106:FJ106"/>
    <mergeCell ref="ET107:FJ107"/>
    <mergeCell ref="CF107:CV107"/>
    <mergeCell ref="CW107:DM107"/>
    <mergeCell ref="DN107:ED107"/>
    <mergeCell ref="EE107:ES107"/>
    <mergeCell ref="A106:AO106"/>
    <mergeCell ref="AP106:AU106"/>
    <mergeCell ref="AV106:BK106"/>
    <mergeCell ref="BL106:CE106"/>
    <mergeCell ref="CF106:CV106"/>
    <mergeCell ref="CW106:DM106"/>
    <mergeCell ref="A107:AO107"/>
    <mergeCell ref="AP107:AU107"/>
    <mergeCell ref="AV107:BK107"/>
    <mergeCell ref="BL107:CE107"/>
    <mergeCell ref="ET104:FJ104"/>
    <mergeCell ref="A105:AO105"/>
    <mergeCell ref="AP105:AU105"/>
    <mergeCell ref="AV105:BK105"/>
    <mergeCell ref="BL105:CE105"/>
    <mergeCell ref="CF105:CV105"/>
    <mergeCell ref="CW105:DM105"/>
    <mergeCell ref="DN105:ED105"/>
    <mergeCell ref="EE105:ES105"/>
    <mergeCell ref="ET105:FJ105"/>
    <mergeCell ref="CF104:CV104"/>
    <mergeCell ref="CW104:DM104"/>
    <mergeCell ref="DN104:ED104"/>
    <mergeCell ref="EE104:ES104"/>
    <mergeCell ref="A104:AO104"/>
    <mergeCell ref="AP104:AU104"/>
    <mergeCell ref="AV104:BK104"/>
    <mergeCell ref="BL104:CE104"/>
    <mergeCell ref="A102:AO103"/>
    <mergeCell ref="AP102:AU103"/>
    <mergeCell ref="AV102:BK103"/>
    <mergeCell ref="BL102:CE103"/>
    <mergeCell ref="A101:FJ101"/>
    <mergeCell ref="CF102:ES102"/>
    <mergeCell ref="ET102:FJ103"/>
    <mergeCell ref="CF103:CV103"/>
    <mergeCell ref="CW103:DM103"/>
    <mergeCell ref="DN103:ED103"/>
    <mergeCell ref="A93:AJ93"/>
    <mergeCell ref="AK93:AP93"/>
    <mergeCell ref="AQ93:BB93"/>
    <mergeCell ref="BC93:BT93"/>
    <mergeCell ref="EK93:EW93"/>
    <mergeCell ref="EX93:FJ93"/>
    <mergeCell ref="BU93:CG93"/>
    <mergeCell ref="CH93:CW93"/>
    <mergeCell ref="CX93:DJ93"/>
    <mergeCell ref="EE103:ES103"/>
    <mergeCell ref="EX92:FJ92"/>
    <mergeCell ref="BU92:CG92"/>
    <mergeCell ref="CH92:CW92"/>
    <mergeCell ref="CX92:DJ92"/>
    <mergeCell ref="DK92:DW92"/>
    <mergeCell ref="DX93:EJ93"/>
    <mergeCell ref="DK93:DW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EK90:E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EK88:E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EK86:E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EK84:E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EK82:E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EK80:E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EK78:E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EK76:E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EK74:E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EK72:E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EK70:E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EK68:E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EK66:E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EK64:E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EK62:E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EK60:E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EK58:E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EK56:E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EK54:E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EK52:EW52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1:EW51"/>
    <mergeCell ref="EX51:FJ51"/>
    <mergeCell ref="BU51:CG51"/>
    <mergeCell ref="CH51:CW51"/>
    <mergeCell ref="CX51:DJ51"/>
    <mergeCell ref="DK51:DW51"/>
    <mergeCell ref="EX50:FJ50"/>
    <mergeCell ref="BU50:CG50"/>
    <mergeCell ref="CH50:CW50"/>
    <mergeCell ref="CX50:DJ50"/>
    <mergeCell ref="DK50:DW50"/>
    <mergeCell ref="EK50:EW50"/>
    <mergeCell ref="A51:AJ51"/>
    <mergeCell ref="AK51:AP51"/>
    <mergeCell ref="AQ51:BB51"/>
    <mergeCell ref="BC51:BT51"/>
    <mergeCell ref="DX51:EJ51"/>
    <mergeCell ref="A50:AJ50"/>
    <mergeCell ref="AK50:AP50"/>
    <mergeCell ref="AQ50:BB50"/>
    <mergeCell ref="BC50:BT50"/>
    <mergeCell ref="DX50:EJ50"/>
    <mergeCell ref="EK49:EW49"/>
    <mergeCell ref="EX49:FJ49"/>
    <mergeCell ref="BU49:CG49"/>
    <mergeCell ref="CH49:CW49"/>
    <mergeCell ref="CX49:DJ49"/>
    <mergeCell ref="DK49:DW49"/>
    <mergeCell ref="CX48:DJ48"/>
    <mergeCell ref="A49:AJ49"/>
    <mergeCell ref="AK49:AP49"/>
    <mergeCell ref="AQ49:BB49"/>
    <mergeCell ref="BC49:BT49"/>
    <mergeCell ref="DX49:EJ49"/>
    <mergeCell ref="EK48:EW48"/>
    <mergeCell ref="EX48:FJ48"/>
    <mergeCell ref="A48:AJ48"/>
    <mergeCell ref="AK48:AP48"/>
    <mergeCell ref="AQ48:BB48"/>
    <mergeCell ref="BC48:BT48"/>
    <mergeCell ref="BU48:CG48"/>
    <mergeCell ref="DK48:DW48"/>
    <mergeCell ref="DX48:EJ48"/>
    <mergeCell ref="CH48:CW48"/>
    <mergeCell ref="CH47:CW47"/>
    <mergeCell ref="CX47:DJ47"/>
    <mergeCell ref="DK47:DW47"/>
    <mergeCell ref="DX47:EJ47"/>
    <mergeCell ref="EK47:EW47"/>
    <mergeCell ref="EX47:FJ47"/>
    <mergeCell ref="CX46:DJ46"/>
    <mergeCell ref="DK46:DW46"/>
    <mergeCell ref="DX46:EJ46"/>
    <mergeCell ref="EK46:EW46"/>
    <mergeCell ref="EX46:FJ46"/>
    <mergeCell ref="CH46:CW46"/>
    <mergeCell ref="A47:AJ47"/>
    <mergeCell ref="AK47:AP47"/>
    <mergeCell ref="AQ47:BB47"/>
    <mergeCell ref="BC47:BT47"/>
    <mergeCell ref="BU47:CG47"/>
    <mergeCell ref="A46:AJ46"/>
    <mergeCell ref="AK46:AP46"/>
    <mergeCell ref="AQ46:BB46"/>
    <mergeCell ref="BC46:BT46"/>
    <mergeCell ref="BU46:CG46"/>
    <mergeCell ref="A43:FJ43"/>
    <mergeCell ref="A44:AJ45"/>
    <mergeCell ref="AK44:AP45"/>
    <mergeCell ref="AQ44:BB45"/>
    <mergeCell ref="BC44:BT45"/>
    <mergeCell ref="EX45:FJ45"/>
    <mergeCell ref="BU44:CG45"/>
    <mergeCell ref="CH44:EJ44"/>
    <mergeCell ref="EK44:FJ44"/>
    <mergeCell ref="CH45:CW45"/>
    <mergeCell ref="CX45:DJ45"/>
    <mergeCell ref="DK45:DW45"/>
    <mergeCell ref="DX45:EJ45"/>
    <mergeCell ref="EK45:EW45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rep:2.56.0.319 (p2)</dc:description>
  <cp:lastModifiedBy>USER</cp:lastModifiedBy>
  <dcterms:created xsi:type="dcterms:W3CDTF">2026-01-29T06:47:34Z</dcterms:created>
  <dcterms:modified xsi:type="dcterms:W3CDTF">2026-01-30T11:48:59Z</dcterms:modified>
</cp:coreProperties>
</file>